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Pasivos\"/>
    </mc:Choice>
  </mc:AlternateContent>
  <bookViews>
    <workbookView xWindow="0" yWindow="0" windowWidth="20490" windowHeight="7650"/>
  </bookViews>
  <sheets>
    <sheet name="PROVEEDORES" sheetId="3" r:id="rId1"/>
    <sheet name="IMPUESTOS" sheetId="4" r:id="rId2"/>
    <sheet name="CHEQUES A FECHA" sheetId="5" r:id="rId3"/>
  </sheets>
  <definedNames>
    <definedName name="_xlnm._FilterDatabase" localSheetId="0" hidden="1">PROVEEDORES!$A$16:$H$274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B12" i="3"/>
  <c r="B11" i="3"/>
  <c r="C11" i="3"/>
  <c r="C10" i="3"/>
  <c r="B10" i="3"/>
  <c r="D10" i="3" l="1"/>
  <c r="B13" i="3"/>
  <c r="C13" i="3"/>
  <c r="C10" i="5" l="1"/>
  <c r="D8" i="4"/>
  <c r="C8" i="4"/>
  <c r="D12" i="3" l="1"/>
  <c r="D11" i="3"/>
  <c r="D13" i="3" l="1"/>
</calcChain>
</file>

<file path=xl/sharedStrings.xml><?xml version="1.0" encoding="utf-8"?>
<sst xmlns="http://schemas.openxmlformats.org/spreadsheetml/2006/main" count="1082" uniqueCount="522">
  <si>
    <t>CORPORACION MUNICIPAL DE DESARROLLO SOCIAL DE LAMPA</t>
  </si>
  <si>
    <t>Servicio Social</t>
  </si>
  <si>
    <t>Informe Estado de Cuenta Auxiliares</t>
  </si>
  <si>
    <t>Sargento Aldea 898</t>
  </si>
  <si>
    <t>Lampa</t>
  </si>
  <si>
    <t>Detalle de Documentos en Peso Chileno</t>
  </si>
  <si>
    <t>Santiago</t>
  </si>
  <si>
    <t>Incluye Detalle de Pagos</t>
  </si>
  <si>
    <t>70.954.200-1</t>
  </si>
  <si>
    <t xml:space="preserve">Area </t>
  </si>
  <si>
    <t>Debe</t>
  </si>
  <si>
    <t>Haber</t>
  </si>
  <si>
    <t>ADM</t>
  </si>
  <si>
    <t>EDU</t>
  </si>
  <si>
    <t>SAL</t>
  </si>
  <si>
    <t>Total general</t>
  </si>
  <si>
    <t>Mes</t>
  </si>
  <si>
    <t>Area Neg.</t>
  </si>
  <si>
    <t>Auxiliar</t>
  </si>
  <si>
    <t>PROVEEDORES</t>
  </si>
  <si>
    <t>Debe en el Período</t>
  </si>
  <si>
    <t>Haber en el Período</t>
  </si>
  <si>
    <t>97653119</t>
  </si>
  <si>
    <t xml:space="preserve">JAIME FELIPE VARGAS NUÑEZ </t>
  </si>
  <si>
    <t xml:space="preserve">MIGUEL ANTONIO  NUÑEZ  AMIGO </t>
  </si>
  <si>
    <t>63687049</t>
  </si>
  <si>
    <t>AREA</t>
  </si>
  <si>
    <t>IMPUESTO UNICO</t>
  </si>
  <si>
    <t>IMPUESTO HONORARIOS</t>
  </si>
  <si>
    <t>Total General</t>
  </si>
  <si>
    <t>NOMINA CHEQUES A FECHA</t>
  </si>
  <si>
    <t>Monto de Cheque a Fecha</t>
  </si>
  <si>
    <t>PROVEEDOR</t>
  </si>
  <si>
    <t>MONTO</t>
  </si>
  <si>
    <t>FECHA</t>
  </si>
  <si>
    <t>CTA CTE</t>
  </si>
  <si>
    <t>Nº CHEQUE</t>
  </si>
  <si>
    <t>JULIO</t>
  </si>
  <si>
    <t>01/07/2019 Al 31/07/2019</t>
  </si>
  <si>
    <t>Saldo al  31/07/2019</t>
  </si>
  <si>
    <t>109379867</t>
  </si>
  <si>
    <t xml:space="preserve">GLORIA ORTIZ CARMONA </t>
  </si>
  <si>
    <t>132501777</t>
  </si>
  <si>
    <t xml:space="preserve">CRISTIAN TORRES HORMAZABAL </t>
  </si>
  <si>
    <t>135476552</t>
  </si>
  <si>
    <t>ROXANA ROJAS BRIONES</t>
  </si>
  <si>
    <t>140981133</t>
  </si>
  <si>
    <t xml:space="preserve">MARIA JOHANA KERTYN VILLAROEL ASTORGA </t>
  </si>
  <si>
    <t>147299028</t>
  </si>
  <si>
    <t xml:space="preserve">MIJAIL BONITO LOVIO </t>
  </si>
  <si>
    <t>153971110</t>
  </si>
  <si>
    <t xml:space="preserve">LEONARDO FELIPE ESPINOZA ACOSTA </t>
  </si>
  <si>
    <t>168596820</t>
  </si>
  <si>
    <t xml:space="preserve">DANIEL ALEJANDRO RAMIREZ MEZA </t>
  </si>
  <si>
    <t>197015705</t>
  </si>
  <si>
    <t xml:space="preserve">MARIA JOSE CONTRERAS ESCOBAR </t>
  </si>
  <si>
    <t>201309050</t>
  </si>
  <si>
    <t xml:space="preserve">FRANCISCO JAVIER ROZAS CARCAMO </t>
  </si>
  <si>
    <t>85081985</t>
  </si>
  <si>
    <t xml:space="preserve">MIGUEL NARCISO CARES ALIAGA </t>
  </si>
  <si>
    <t>90760017</t>
  </si>
  <si>
    <t xml:space="preserve">MARCELA  LETICIA  SOTO BARRALES </t>
  </si>
  <si>
    <t>95809871</t>
  </si>
  <si>
    <t xml:space="preserve">JAIME ANDRES BUSTAMANTE VALDEBENITO </t>
  </si>
  <si>
    <t>96189885</t>
  </si>
  <si>
    <t xml:space="preserve">JUAN ANTONIO OLAVE SEPULVEDA </t>
  </si>
  <si>
    <t>Saldo Periodos Anteriores  01/07/2019</t>
  </si>
  <si>
    <t xml:space="preserve"> Saldo 31/07/2019</t>
  </si>
  <si>
    <t>102149963</t>
  </si>
  <si>
    <t>JUAN MUNITA MUNITA</t>
  </si>
  <si>
    <t>103599571</t>
  </si>
  <si>
    <t xml:space="preserve">MIRIAM ALVAREZ PEREIRA </t>
  </si>
  <si>
    <t>104445187</t>
  </si>
  <si>
    <t xml:space="preserve">MARCELA PAZ ROJAS GALLEGUILLOS </t>
  </si>
  <si>
    <t>105395191</t>
  </si>
  <si>
    <t>LUIS SEGURA SANTANDER</t>
  </si>
  <si>
    <t>10542826K</t>
  </si>
  <si>
    <t>ERIKA RUBIO VELASQUEZ</t>
  </si>
  <si>
    <t>121307146</t>
  </si>
  <si>
    <t xml:space="preserve">MARIA ALEJANDRA GALDAMES SEGUEL </t>
  </si>
  <si>
    <t>138238083</t>
  </si>
  <si>
    <t xml:space="preserve">CESAR ANTONIO TORRES BAHAMONDE </t>
  </si>
  <si>
    <t>139128656</t>
  </si>
  <si>
    <t xml:space="preserve">KATHERINE LISSETTE NUNEZ GAJARDO </t>
  </si>
  <si>
    <t>141655493</t>
  </si>
  <si>
    <t xml:space="preserve">ENZO DAVID MOLINA PEREIRA </t>
  </si>
  <si>
    <t>149025669</t>
  </si>
  <si>
    <t xml:space="preserve">GISELA OSSES SOTO </t>
  </si>
  <si>
    <t>15211818K</t>
  </si>
  <si>
    <t xml:space="preserve">KATHERINE JASMINE VILLEGAS SANCHEZ </t>
  </si>
  <si>
    <t>153808317</t>
  </si>
  <si>
    <t xml:space="preserve">CRISTIAN MENDEZ CERDA </t>
  </si>
  <si>
    <t>156627380</t>
  </si>
  <si>
    <t xml:space="preserve">JORGE ANDRES FIGUEROA SOTO </t>
  </si>
  <si>
    <t>163599929</t>
  </si>
  <si>
    <t xml:space="preserve">PAMELA SOLEDAD ARIAS ARENAS </t>
  </si>
  <si>
    <t>163727412</t>
  </si>
  <si>
    <t>SEBASTIAN JELVEZ PEREZ</t>
  </si>
  <si>
    <t>166269741</t>
  </si>
  <si>
    <t xml:space="preserve">CESAR RUBEN CHARRIE ROSALES </t>
  </si>
  <si>
    <t>168042396</t>
  </si>
  <si>
    <t xml:space="preserve">CRISTOPHER ARANCIBIA JIMENEZ </t>
  </si>
  <si>
    <t>17123901K</t>
  </si>
  <si>
    <t xml:space="preserve">PIA JENNIFER LLANQUILEF OJEDA </t>
  </si>
  <si>
    <t>172873499</t>
  </si>
  <si>
    <t xml:space="preserve">PABLO ANTONIO ROJAS GONZALEZ </t>
  </si>
  <si>
    <t>184614499</t>
  </si>
  <si>
    <t xml:space="preserve">JOSE PINO JAUREGUI </t>
  </si>
  <si>
    <t>186933419</t>
  </si>
  <si>
    <t xml:space="preserve">DANIEL ARREDONDO CARRO </t>
  </si>
  <si>
    <t>186993365</t>
  </si>
  <si>
    <t xml:space="preserve">ALEX NEFTALI MARZAL VALDES </t>
  </si>
  <si>
    <t>189087705</t>
  </si>
  <si>
    <t xml:space="preserve">BASTIAN LILLO RIVAS </t>
  </si>
  <si>
    <t>200835387</t>
  </si>
  <si>
    <t xml:space="preserve">ALONSO QUEZADA RUBIO </t>
  </si>
  <si>
    <t>227934883</t>
  </si>
  <si>
    <t xml:space="preserve">SERGIO NORIEGA RODRIGUEZ </t>
  </si>
  <si>
    <t>246005389</t>
  </si>
  <si>
    <t xml:space="preserve">MARITZA CARBONELL ROMERO </t>
  </si>
  <si>
    <t>260503200</t>
  </si>
  <si>
    <t xml:space="preserve">JOEL ALFREDDYS CHINIRO SARMIENTO </t>
  </si>
  <si>
    <t>261510774</t>
  </si>
  <si>
    <t xml:space="preserve">ANA ISABEL MORENO SANCHEZ </t>
  </si>
  <si>
    <t>263385829</t>
  </si>
  <si>
    <t xml:space="preserve">IVANNA ANDREA BRESSAN SANCHEZ </t>
  </si>
  <si>
    <t>32483259</t>
  </si>
  <si>
    <t xml:space="preserve">NAZARENO DEL CARMEN LIZAMA GONZALEZ </t>
  </si>
  <si>
    <t>44617730</t>
  </si>
  <si>
    <t xml:space="preserve">EDGARDO CUSTODIO PASTENE QUINTANILLA </t>
  </si>
  <si>
    <t>75164122</t>
  </si>
  <si>
    <t>ALINA VILLARROEL FORTES</t>
  </si>
  <si>
    <t>76272956</t>
  </si>
  <si>
    <t>EDGARDO ARANDA  ARAYA</t>
  </si>
  <si>
    <t>77429158</t>
  </si>
  <si>
    <t xml:space="preserve">MARIA ALBORNOZ CONTRERAS </t>
  </si>
  <si>
    <t>8465003K</t>
  </si>
  <si>
    <t xml:space="preserve">JOSE CABELLO PARADA </t>
  </si>
  <si>
    <t>100532492</t>
  </si>
  <si>
    <t xml:space="preserve">EVA ESTER URIBE CEA </t>
  </si>
  <si>
    <t>104102700</t>
  </si>
  <si>
    <t>ROSANA ROJAS LILLO</t>
  </si>
  <si>
    <t>105740883</t>
  </si>
  <si>
    <t>MARIANETTE CORTES LIZAMA</t>
  </si>
  <si>
    <t>107172211</t>
  </si>
  <si>
    <t xml:space="preserve">RUTH CELINDA SANCHEZ GUICHARD </t>
  </si>
  <si>
    <t>107418636</t>
  </si>
  <si>
    <t xml:space="preserve">HERNAN TAPIA HUANCHICAI </t>
  </si>
  <si>
    <t>109211818</t>
  </si>
  <si>
    <t xml:space="preserve">SUSANA DEL CARMEN  OSORIO BARRERA </t>
  </si>
  <si>
    <t>109272256</t>
  </si>
  <si>
    <t xml:space="preserve">RUTH MARINA ANTIPICHUN AGUILERA </t>
  </si>
  <si>
    <t>111384797</t>
  </si>
  <si>
    <t xml:space="preserve">ELOISA ESTER GODOY PANQUECO </t>
  </si>
  <si>
    <t>114678341</t>
  </si>
  <si>
    <t>IRIS VERGARA AZOLAS</t>
  </si>
  <si>
    <t>115676296</t>
  </si>
  <si>
    <t xml:space="preserve">LIDIA LOURDES  GONZALEZ PARADA </t>
  </si>
  <si>
    <t>118551311</t>
  </si>
  <si>
    <t xml:space="preserve">MARIA  ANGELICA  ARANEDA SEPULVEDA </t>
  </si>
  <si>
    <t>124640806</t>
  </si>
  <si>
    <t>BEATRIZ RAMIREZ ZUÑIGA</t>
  </si>
  <si>
    <t>126137540</t>
  </si>
  <si>
    <t xml:space="preserve">CARLA CONCHA REVECO </t>
  </si>
  <si>
    <t>126431791</t>
  </si>
  <si>
    <t xml:space="preserve">PAOLA NOEMI HIGUERA ZUÑIGA </t>
  </si>
  <si>
    <t>126499027</t>
  </si>
  <si>
    <t xml:space="preserve">EVITA DE LAS MERCEDES CARO ORDONEZ </t>
  </si>
  <si>
    <t>126860684</t>
  </si>
  <si>
    <t xml:space="preserve">IVONNE ANDREA  DURAN MORALES </t>
  </si>
  <si>
    <t>12750895K</t>
  </si>
  <si>
    <t xml:space="preserve">VELCI OBANDO VALENZUELA </t>
  </si>
  <si>
    <t>12852682K</t>
  </si>
  <si>
    <t>JESSICA SEPULVEDA MUÑOZ</t>
  </si>
  <si>
    <t>128535799</t>
  </si>
  <si>
    <t xml:space="preserve">PAULA MARCELA  DIAZ HERMOSILLA </t>
  </si>
  <si>
    <t>13410547K</t>
  </si>
  <si>
    <t xml:space="preserve">JUAN ESTEBAN BENAVIDES VARGAS </t>
  </si>
  <si>
    <t>134512571</t>
  </si>
  <si>
    <t xml:space="preserve">JOSE DAVID ALARCON FUENTES </t>
  </si>
  <si>
    <t>134544503</t>
  </si>
  <si>
    <t xml:space="preserve">VERONICA MONTIGLIO CEA </t>
  </si>
  <si>
    <t>134612673</t>
  </si>
  <si>
    <t xml:space="preserve">MARCELA ALEJANDRA DIAZ BECERRA </t>
  </si>
  <si>
    <t>134957182</t>
  </si>
  <si>
    <t xml:space="preserve">KATHERINE ANDREA DIAZ VERDUGO </t>
  </si>
  <si>
    <t>135449288</t>
  </si>
  <si>
    <t xml:space="preserve">ADRIAN ANTONIO MANZO RIQUELME </t>
  </si>
  <si>
    <t>135640468</t>
  </si>
  <si>
    <t xml:space="preserve">ROBERTO CARLOS CONTRERAS ORTEGA </t>
  </si>
  <si>
    <t>135819433</t>
  </si>
  <si>
    <t xml:space="preserve">RUBEN DARIO   HUILLICAL MUÑOZ </t>
  </si>
  <si>
    <t>136074210</t>
  </si>
  <si>
    <t xml:space="preserve">BLANCA ESTER ESCOBAR CANIU </t>
  </si>
  <si>
    <t>136822896</t>
  </si>
  <si>
    <t>JUAN JORQUERA CASTILLO</t>
  </si>
  <si>
    <t>137242818</t>
  </si>
  <si>
    <t>PAMELA NUÑEZ FARIAS</t>
  </si>
  <si>
    <t>137670046</t>
  </si>
  <si>
    <t xml:space="preserve">JUAN PABLO TORRES LARROQUETTE </t>
  </si>
  <si>
    <t>137718529</t>
  </si>
  <si>
    <t xml:space="preserve">RAFAEL AGUSTIN CANALES HERNANDEZ </t>
  </si>
  <si>
    <t>138641007</t>
  </si>
  <si>
    <t xml:space="preserve">ANITA PRADENAS CALVO </t>
  </si>
  <si>
    <t>138888711</t>
  </si>
  <si>
    <t xml:space="preserve">ANA MARIA TORRES VIDAL </t>
  </si>
  <si>
    <t>138893375</t>
  </si>
  <si>
    <t xml:space="preserve">JOSE LUIS  VASQUEZ JIMENEZ </t>
  </si>
  <si>
    <t>139392299</t>
  </si>
  <si>
    <t xml:space="preserve">MARCELA ALEJANDRA VARGAS CLAVERIA </t>
  </si>
  <si>
    <t>140046000</t>
  </si>
  <si>
    <t xml:space="preserve">MARGARITA DIAZ VASQUEZ </t>
  </si>
  <si>
    <t>140703486</t>
  </si>
  <si>
    <t xml:space="preserve">FLOR MARIA FLORES RODRIGUEZ </t>
  </si>
  <si>
    <t>141211064</t>
  </si>
  <si>
    <t xml:space="preserve">MARIA JOSE  ZAMORANO IBARRA </t>
  </si>
  <si>
    <t>141242342</t>
  </si>
  <si>
    <t xml:space="preserve">ANGELICA MARILYN HORMAZABAL AROS </t>
  </si>
  <si>
    <t>141281348</t>
  </si>
  <si>
    <t xml:space="preserve">YORKA HENRIQUEZ SALINAS </t>
  </si>
  <si>
    <t>141502123</t>
  </si>
  <si>
    <t xml:space="preserve">JUAN LUIS  CASTILLO VILLEGAS </t>
  </si>
  <si>
    <t>141516000</t>
  </si>
  <si>
    <t xml:space="preserve">HECTOR MELLA ALBORNOZ </t>
  </si>
  <si>
    <t>14162752K</t>
  </si>
  <si>
    <t xml:space="preserve">JOCELYN LATRILLE IRIARTE </t>
  </si>
  <si>
    <t>14195959K</t>
  </si>
  <si>
    <t xml:space="preserve">DANIEL EDUARDO MARABOLI VASQUEZ </t>
  </si>
  <si>
    <t>142404435</t>
  </si>
  <si>
    <t xml:space="preserve">PAOLA ALEJANDRA BADILLA VALLADARES </t>
  </si>
  <si>
    <t>144114264</t>
  </si>
  <si>
    <t>MARIA ELIZABETH MELGAREJO PANTOJA</t>
  </si>
  <si>
    <t>145812542</t>
  </si>
  <si>
    <t xml:space="preserve">MARCELA ALEJANDRA MARTINEZ GONZALEZ </t>
  </si>
  <si>
    <t>147528728</t>
  </si>
  <si>
    <t xml:space="preserve">CESAR GABRIEL TURBAY VILLARROEL </t>
  </si>
  <si>
    <t>151771955</t>
  </si>
  <si>
    <t xml:space="preserve">ANDREA VERONICA FLORES GUTIERREZ </t>
  </si>
  <si>
    <t>153261539</t>
  </si>
  <si>
    <t xml:space="preserve">VICTOR  SALVADOR REYES ALVAREZ </t>
  </si>
  <si>
    <t>154118462</t>
  </si>
  <si>
    <t xml:space="preserve">GABRIEL JESUS RIQUELME GONZALEZ </t>
  </si>
  <si>
    <t>154140247</t>
  </si>
  <si>
    <t xml:space="preserve">SUSAN SIBEL CORNEJO SANCHEZ </t>
  </si>
  <si>
    <t>154260951</t>
  </si>
  <si>
    <t xml:space="preserve">ANIBAL AGUILERA CERDA </t>
  </si>
  <si>
    <t>154349278</t>
  </si>
  <si>
    <t xml:space="preserve">ELIZABETH ALEJANDRA LEYTON ARAVENA </t>
  </si>
  <si>
    <t>15457848K</t>
  </si>
  <si>
    <t xml:space="preserve">DAISY ANDREA CORNEJO CAMPOS </t>
  </si>
  <si>
    <t>15589055K</t>
  </si>
  <si>
    <t xml:space="preserve">LORENA   ANDREA  ARREDONDO VASQUEZ </t>
  </si>
  <si>
    <t>156047082</t>
  </si>
  <si>
    <t xml:space="preserve">YOLANDA OLIVARES SAAVEDRA </t>
  </si>
  <si>
    <t>156092894</t>
  </si>
  <si>
    <t xml:space="preserve">DAVID EDUARDO DE LA ROSA BRAVO </t>
  </si>
  <si>
    <t>156360015</t>
  </si>
  <si>
    <t xml:space="preserve">MARIA FRANCISCA WHITTAKER LEON </t>
  </si>
  <si>
    <t>156443603</t>
  </si>
  <si>
    <t xml:space="preserve">ALEJANDRA CAROLINA COLLAO PEFAUR </t>
  </si>
  <si>
    <t>157224980</t>
  </si>
  <si>
    <t xml:space="preserve">MACARENA SILVA PACHECO ALVAREZ </t>
  </si>
  <si>
    <t>157963007</t>
  </si>
  <si>
    <t xml:space="preserve">SUSAN ELIZABETH MUÑOZ  ACUÑA </t>
  </si>
  <si>
    <t>158025981</t>
  </si>
  <si>
    <t xml:space="preserve">SANDRA RODRIGUEZ COLLAO </t>
  </si>
  <si>
    <t>159662608</t>
  </si>
  <si>
    <t xml:space="preserve">JENIFFER CATHERINE BLANCHET FUENTES </t>
  </si>
  <si>
    <t>160408618</t>
  </si>
  <si>
    <t xml:space="preserve">OSCAR ALEJANDRO URTUBIA SOTO </t>
  </si>
  <si>
    <t>161243477</t>
  </si>
  <si>
    <t xml:space="preserve">PAULINA DONOSO HUILIPAN </t>
  </si>
  <si>
    <t>161493627</t>
  </si>
  <si>
    <t xml:space="preserve">JONATHAN SANTIBAÑEZ LORCA </t>
  </si>
  <si>
    <t>162094696</t>
  </si>
  <si>
    <t xml:space="preserve">DAVID ALEJANDRO SANDOVAL MIRANDA </t>
  </si>
  <si>
    <t>162415824</t>
  </si>
  <si>
    <t xml:space="preserve">SILVANA JOANNINA QUINTANILLA IBARRA </t>
  </si>
  <si>
    <t>162776924</t>
  </si>
  <si>
    <t xml:space="preserve">JOSE PABLO URTUBIA MARIN </t>
  </si>
  <si>
    <t>163701472</t>
  </si>
  <si>
    <t xml:space="preserve">EDUARDO GALLARDO VALENZUELA </t>
  </si>
  <si>
    <t>164574490</t>
  </si>
  <si>
    <t xml:space="preserve">MORY HEREDIA ECHEVERRIA </t>
  </si>
  <si>
    <t>165097408</t>
  </si>
  <si>
    <t xml:space="preserve">MIGUEL ANGEL SILVA NUÑEZ </t>
  </si>
  <si>
    <t>165174895</t>
  </si>
  <si>
    <t xml:space="preserve">NICOLAS ANGELLO  ASTRELLI  BRAVO </t>
  </si>
  <si>
    <t>165604350</t>
  </si>
  <si>
    <t xml:space="preserve">ESTEFANNY ALEJANDRA DIAZ GODOY </t>
  </si>
  <si>
    <t>165643593</t>
  </si>
  <si>
    <t xml:space="preserve">NATALIA AMTHAUER GALLARDO </t>
  </si>
  <si>
    <t>166423597</t>
  </si>
  <si>
    <t xml:space="preserve">FELIPE OMAR VALDIVIA DURAN </t>
  </si>
  <si>
    <t>167139159</t>
  </si>
  <si>
    <t xml:space="preserve">NICOL ALESSANDRA VIOLA SUAREZ </t>
  </si>
  <si>
    <t>167143105</t>
  </si>
  <si>
    <t xml:space="preserve">VERONICA CRISTINA CATALAN FIGUEROA </t>
  </si>
  <si>
    <t>167516866</t>
  </si>
  <si>
    <t xml:space="preserve">JAVIERA ROA FONSECA </t>
  </si>
  <si>
    <t>167523714</t>
  </si>
  <si>
    <t xml:space="preserve">NICOLE DANAE GARCIA ARAYA </t>
  </si>
  <si>
    <t>167958168</t>
  </si>
  <si>
    <t xml:space="preserve">VALESKA ESPINOZA TORRES </t>
  </si>
  <si>
    <t>167989039</t>
  </si>
  <si>
    <t xml:space="preserve">ALEXIS ARAYA UBILLA </t>
  </si>
  <si>
    <t>16800849K</t>
  </si>
  <si>
    <t xml:space="preserve">MARCELA VILLARROEL LOBOS </t>
  </si>
  <si>
    <t>168038593</t>
  </si>
  <si>
    <t xml:space="preserve">DENISSE ALEJANDRA QUIDIANTE LOPEZ </t>
  </si>
  <si>
    <t>168605048</t>
  </si>
  <si>
    <t xml:space="preserve">SEBASTIAN BETANCOURT RAMIREZ </t>
  </si>
  <si>
    <t>169012938</t>
  </si>
  <si>
    <t xml:space="preserve">XIMENA FLORES VASQUEZ </t>
  </si>
  <si>
    <t>169046123</t>
  </si>
  <si>
    <t xml:space="preserve">LUIS VERDUGO PENAILILLO </t>
  </si>
  <si>
    <t>169196621</t>
  </si>
  <si>
    <t xml:space="preserve">GUISELLE GIANNINA PINOCHET QUINTREL </t>
  </si>
  <si>
    <t>169383375</t>
  </si>
  <si>
    <t xml:space="preserve">PAULA CONZTANZA REYES RIOS </t>
  </si>
  <si>
    <t>169787654</t>
  </si>
  <si>
    <t xml:space="preserve">FERNANDA MANRIQUEZ CUADRADO </t>
  </si>
  <si>
    <t>170293614</t>
  </si>
  <si>
    <t xml:space="preserve">PAMELA ALEJANDRA ORREGO CORTES </t>
  </si>
  <si>
    <t>170643208</t>
  </si>
  <si>
    <t xml:space="preserve">MADELAINNE ALICIA SAAVEDRA CACERES </t>
  </si>
  <si>
    <t>170714865</t>
  </si>
  <si>
    <t xml:space="preserve">ARACELI VERONICA CASTRO GONZALEZ </t>
  </si>
  <si>
    <t>170860136</t>
  </si>
  <si>
    <t xml:space="preserve">MARIA JOSE MORAN CARDENAS </t>
  </si>
  <si>
    <t>171044324</t>
  </si>
  <si>
    <t xml:space="preserve">JAVIERA DEL CARMEN MARTINEZ MORALES </t>
  </si>
  <si>
    <t>171076366</t>
  </si>
  <si>
    <t xml:space="preserve">JAVIERA ELIANA BUSTAMANTE ARTUS </t>
  </si>
  <si>
    <t>171152968</t>
  </si>
  <si>
    <t xml:space="preserve">BARBARA FRANCISCA MELENDEZ VICTORERO </t>
  </si>
  <si>
    <t>171205069</t>
  </si>
  <si>
    <t xml:space="preserve">ALEJANDRO GABRIEL QUEZADA TAPIA </t>
  </si>
  <si>
    <t>172078427</t>
  </si>
  <si>
    <t xml:space="preserve">SOFIA CARO CALDERON </t>
  </si>
  <si>
    <t>172305520</t>
  </si>
  <si>
    <t xml:space="preserve">FABIOLA ANGELICA CHAPARRO ALBORNOZ </t>
  </si>
  <si>
    <t>172590675</t>
  </si>
  <si>
    <t xml:space="preserve">CHRISTIAN DANIEL GONZALEZ PALOMINOS </t>
  </si>
  <si>
    <t>172929257</t>
  </si>
  <si>
    <t xml:space="preserve">DANIELA AROS CAMPOS </t>
  </si>
  <si>
    <t>173074468</t>
  </si>
  <si>
    <t xml:space="preserve">CINTHIA VIDAL DONOSO </t>
  </si>
  <si>
    <t>173363176</t>
  </si>
  <si>
    <t xml:space="preserve">MARIA JOSE SANTANA ESCALONA </t>
  </si>
  <si>
    <t>173366973</t>
  </si>
  <si>
    <t xml:space="preserve">ALFREDO ENRIQUE ALVAREZ ALVAREZ </t>
  </si>
  <si>
    <t>173383045</t>
  </si>
  <si>
    <t xml:space="preserve">PRISCILA NOEMI ORELLANA ARRIAGADA </t>
  </si>
  <si>
    <t>173745362</t>
  </si>
  <si>
    <t xml:space="preserve">NATALY DENISE ROJAS ORELLANA </t>
  </si>
  <si>
    <t>173751834</t>
  </si>
  <si>
    <t xml:space="preserve">NATALIE CABELLO RIVERA </t>
  </si>
  <si>
    <t>174768617</t>
  </si>
  <si>
    <t xml:space="preserve">FERNANDO ANDRES ZUÑIGA ABAD </t>
  </si>
  <si>
    <t>17576017-2</t>
  </si>
  <si>
    <t xml:space="preserve">GERSON JANCOVIC AGUAYO GARCIA </t>
  </si>
  <si>
    <t>175776192</t>
  </si>
  <si>
    <t xml:space="preserve">DANIELA NATALY DONOSO TAPIA </t>
  </si>
  <si>
    <t>176233915</t>
  </si>
  <si>
    <t>ANDRES ARANCIBIA FERNANDEZ</t>
  </si>
  <si>
    <t>176671610</t>
  </si>
  <si>
    <t xml:space="preserve">MARIA BELEN MERINO URBINA </t>
  </si>
  <si>
    <t>177075906</t>
  </si>
  <si>
    <t xml:space="preserve">HERNAN DANIEL RODRIGUEZ GALLARDO </t>
  </si>
  <si>
    <t>177380792</t>
  </si>
  <si>
    <t xml:space="preserve">HANS ALEXIS MARTINEZ MARTINEZ </t>
  </si>
  <si>
    <t>178202448</t>
  </si>
  <si>
    <t xml:space="preserve">FRANCISCA RIFI OLAVE </t>
  </si>
  <si>
    <t>17824258K</t>
  </si>
  <si>
    <t xml:space="preserve">GABRIELA ANDREA CELIS DIAZ </t>
  </si>
  <si>
    <t>178336010</t>
  </si>
  <si>
    <t xml:space="preserve">WALDO FERNANDO ADROVES GODOY </t>
  </si>
  <si>
    <t>178558668</t>
  </si>
  <si>
    <t xml:space="preserve">CAROLINA IGNACIA POBLETE OPORTO </t>
  </si>
  <si>
    <t>178585606</t>
  </si>
  <si>
    <t xml:space="preserve">PAULINA ALEJANDRA DE LA FUENTE MARTINEZ </t>
  </si>
  <si>
    <t>178601202</t>
  </si>
  <si>
    <t xml:space="preserve">PAMELA ESTEFANIA AGUILERA SANTANA </t>
  </si>
  <si>
    <t>178605119</t>
  </si>
  <si>
    <t xml:space="preserve">GABRIELA CANALES ESPOSITO </t>
  </si>
  <si>
    <t>180510001</t>
  </si>
  <si>
    <t xml:space="preserve">YESENIA CAMILA DEVAUD GONZALEZ </t>
  </si>
  <si>
    <t>181042184</t>
  </si>
  <si>
    <t xml:space="preserve">SOLEDAD PRISCILLA ALISTE ULLOA </t>
  </si>
  <si>
    <t>181046562</t>
  </si>
  <si>
    <t xml:space="preserve">PAULINA SCHUMACHER </t>
  </si>
  <si>
    <t>181212160</t>
  </si>
  <si>
    <t xml:space="preserve">PALOMA LILLO URZUA </t>
  </si>
  <si>
    <t>181223448</t>
  </si>
  <si>
    <t xml:space="preserve">VALENTINA CAROLINA VERGARA MATURANA </t>
  </si>
  <si>
    <t>184223430</t>
  </si>
  <si>
    <t xml:space="preserve">PATRICIO ESTEBAN MEZA TELLO </t>
  </si>
  <si>
    <t>184254646</t>
  </si>
  <si>
    <t xml:space="preserve">YANARA ZAMBRANO GOMEZ </t>
  </si>
  <si>
    <t>185379655</t>
  </si>
  <si>
    <t xml:space="preserve">RUBEN TAPIA MONTANO </t>
  </si>
  <si>
    <t>185911071</t>
  </si>
  <si>
    <t xml:space="preserve">ARACELLI HERNANDEZ VARGAS </t>
  </si>
  <si>
    <t>186280733</t>
  </si>
  <si>
    <t xml:space="preserve">ESTEFANIA ALEJANDRA PRADO SALAZAR </t>
  </si>
  <si>
    <t>186284321</t>
  </si>
  <si>
    <t xml:space="preserve">URSULA ARIANNE QUIROZ CASTILLO </t>
  </si>
  <si>
    <t>18640341K</t>
  </si>
  <si>
    <t xml:space="preserve">MARIA JESUS FERRADA BRUNETTI </t>
  </si>
  <si>
    <t>188353223</t>
  </si>
  <si>
    <t xml:space="preserve">DANIELA ANDREA VERA CONCHA </t>
  </si>
  <si>
    <t>192597196</t>
  </si>
  <si>
    <t xml:space="preserve">JAVIERA MARTINEZ GOMEZ </t>
  </si>
  <si>
    <t>197542934</t>
  </si>
  <si>
    <t xml:space="preserve">JAVIERA IGNACIA GOMEZ GONZALEZ </t>
  </si>
  <si>
    <t>204690413</t>
  </si>
  <si>
    <t xml:space="preserve">CATALINA ALEXANDRA SEGURA HENRIQUEZ </t>
  </si>
  <si>
    <t>226208054</t>
  </si>
  <si>
    <t xml:space="preserve">LIBARDO ENRIQUE DE LA CRUZ INSIGNARES </t>
  </si>
  <si>
    <t>233825514</t>
  </si>
  <si>
    <t xml:space="preserve">HASSID DANCOURT GUERRA </t>
  </si>
  <si>
    <t>238647886</t>
  </si>
  <si>
    <t xml:space="preserve">HERNANDO LUIS  CASTILLO ESCORCIA </t>
  </si>
  <si>
    <t>239185215</t>
  </si>
  <si>
    <t xml:space="preserve">JAIRO  DE JESUS  DIAZ MOLINA </t>
  </si>
  <si>
    <t>239185452</t>
  </si>
  <si>
    <t xml:space="preserve">DIANA ELIZABETH UMAÑA GARCIA </t>
  </si>
  <si>
    <t>239755402</t>
  </si>
  <si>
    <t xml:space="preserve">KAROLA MARCELA  FREYLE MANCILLA </t>
  </si>
  <si>
    <t>241733580</t>
  </si>
  <si>
    <t xml:space="preserve">FABIAN VELASQUEZ LUGO </t>
  </si>
  <si>
    <t>242240219</t>
  </si>
  <si>
    <t xml:space="preserve">ANGELICA PICO RINCON </t>
  </si>
  <si>
    <t>245703171</t>
  </si>
  <si>
    <t xml:space="preserve">KRISTEL ORTIZ HERNANDEZ </t>
  </si>
  <si>
    <t>246004803</t>
  </si>
  <si>
    <t xml:space="preserve">CARLOS ALBERTO PEÑA PATERINA </t>
  </si>
  <si>
    <t>246454345</t>
  </si>
  <si>
    <t xml:space="preserve">WILBER ANDRES MARTINEZ CARDENAS </t>
  </si>
  <si>
    <t>248037717</t>
  </si>
  <si>
    <t xml:space="preserve">DAYANIS ARMENTA MUEGUES </t>
  </si>
  <si>
    <t>248177535</t>
  </si>
  <si>
    <t xml:space="preserve">JULIAN HUMBERTO ALFARO FERREIRA </t>
  </si>
  <si>
    <t>249027804</t>
  </si>
  <si>
    <t xml:space="preserve">EVER ARMANDO CALVO CATAÑO </t>
  </si>
  <si>
    <t>25226308K</t>
  </si>
  <si>
    <t xml:space="preserve">HEYZEL MARIA VICIOSO MENDOZA </t>
  </si>
  <si>
    <t>25226309-8</t>
  </si>
  <si>
    <t xml:space="preserve">HERNANDO JOSE MARIN HERRERA </t>
  </si>
  <si>
    <t>252546677</t>
  </si>
  <si>
    <t xml:space="preserve">HERNANDO RAFAEL BROCHERO MERCADO </t>
  </si>
  <si>
    <t>252690875</t>
  </si>
  <si>
    <t xml:space="preserve">JUAN MANUEL ALMEYDA ZANGUNA </t>
  </si>
  <si>
    <t>254254320</t>
  </si>
  <si>
    <t xml:space="preserve">PEDRO PABLO ROJAS BARRANCO </t>
  </si>
  <si>
    <t>254319546</t>
  </si>
  <si>
    <t xml:space="preserve">CHARLY BORJA LOZA </t>
  </si>
  <si>
    <t>254491616</t>
  </si>
  <si>
    <t xml:space="preserve">ALEJANDRO MILAGROS SAAH </t>
  </si>
  <si>
    <t>255045555</t>
  </si>
  <si>
    <t xml:space="preserve">MARIO RAFAEL OSORIO ESPINOSA </t>
  </si>
  <si>
    <t>255155636</t>
  </si>
  <si>
    <t xml:space="preserve">LUIS TOVAR ARROLLO </t>
  </si>
  <si>
    <t>255377469</t>
  </si>
  <si>
    <t xml:space="preserve">WILMER DE JESUS NUÑEZ ANAYA </t>
  </si>
  <si>
    <t>255494813</t>
  </si>
  <si>
    <t xml:space="preserve">PEDRO CLAVER QUINTERO RODRIGUEZ </t>
  </si>
  <si>
    <t>257073947</t>
  </si>
  <si>
    <t xml:space="preserve">MANHAL CHREIBA </t>
  </si>
  <si>
    <t>257800938</t>
  </si>
  <si>
    <t xml:space="preserve">CESAR ARIAS ALVAREZ </t>
  </si>
  <si>
    <t>258464001</t>
  </si>
  <si>
    <t xml:space="preserve">YOSICK YUGAKY MUSTAFA </t>
  </si>
  <si>
    <t>259580722</t>
  </si>
  <si>
    <t xml:space="preserve">JAVIER ALEXANDER ENAMORADO GIRALDO </t>
  </si>
  <si>
    <t>261897539</t>
  </si>
  <si>
    <t xml:space="preserve">MARIANNE CAROLINA HIGUERA SERRANO </t>
  </si>
  <si>
    <t>481861268</t>
  </si>
  <si>
    <t xml:space="preserve">PEDRO ROJAS BARRANCO </t>
  </si>
  <si>
    <t>481886201</t>
  </si>
  <si>
    <t>55494789</t>
  </si>
  <si>
    <t xml:space="preserve">ENRIQUE CANCEC ITURRA </t>
  </si>
  <si>
    <t>57395915</t>
  </si>
  <si>
    <t xml:space="preserve">HELIA GUILLERMINA PETTINELLI LOAYZA </t>
  </si>
  <si>
    <t>58475777</t>
  </si>
  <si>
    <t xml:space="preserve">SABINA DEL CARMEN DIAZ LEON </t>
  </si>
  <si>
    <t>62234601</t>
  </si>
  <si>
    <t xml:space="preserve">MATILDE EMELINDA TRUJILLO BAEZA </t>
  </si>
  <si>
    <t>62698756</t>
  </si>
  <si>
    <t xml:space="preserve">ERWIN ALFREDO SCMELZER GERBER </t>
  </si>
  <si>
    <t>68497981</t>
  </si>
  <si>
    <t xml:space="preserve">MARIA ELENA AYALA PEREZ </t>
  </si>
  <si>
    <t>69406564</t>
  </si>
  <si>
    <t xml:space="preserve">MARIA BAHAMONDEZ CESPEDES </t>
  </si>
  <si>
    <t>72758919</t>
  </si>
  <si>
    <t xml:space="preserve">ALBERTINA DEL CARMEN MORA VILO </t>
  </si>
  <si>
    <t>72912721</t>
  </si>
  <si>
    <t xml:space="preserve">JOSE TEODORO HUENCHUNIR PAILLAO </t>
  </si>
  <si>
    <t>74623956</t>
  </si>
  <si>
    <t xml:space="preserve">BERSA CAPITOLINA ARANEDA RAMIREZ </t>
  </si>
  <si>
    <t>82930035</t>
  </si>
  <si>
    <t xml:space="preserve">JUDITH  SANDRA SANCHEZ GARDAIX </t>
  </si>
  <si>
    <t>86325462</t>
  </si>
  <si>
    <t>MARIA EUGENIA PEÑAFIEL MOLINA</t>
  </si>
  <si>
    <t>89505690</t>
  </si>
  <si>
    <t>IRENE VILLARROEL VILLEGAS</t>
  </si>
  <si>
    <t>90968734</t>
  </si>
  <si>
    <t xml:space="preserve">MARIELA DEL CARMEN ORREGO GUARDA </t>
  </si>
  <si>
    <t>91291975</t>
  </si>
  <si>
    <t xml:space="preserve">ANA MIREYA CONTRERAS MATURANA </t>
  </si>
  <si>
    <t>94984947</t>
  </si>
  <si>
    <t xml:space="preserve">MARIA OLGA VILLENA SALGADO </t>
  </si>
  <si>
    <t>96141963</t>
  </si>
  <si>
    <t xml:space="preserve">ELIZABETH DEL ROSARIO ROJAS RODRIGUEZ </t>
  </si>
  <si>
    <t>96625952</t>
  </si>
  <si>
    <t xml:space="preserve">VERONICA HERMOSILLA ROMAN </t>
  </si>
  <si>
    <t>96799594</t>
  </si>
  <si>
    <t xml:space="preserve">VERONICA DE LAS MERCEDES  SALAS MUÑOZ </t>
  </si>
  <si>
    <t>99817291</t>
  </si>
  <si>
    <t xml:space="preserve">JULIA NAVARRETE CORREA </t>
  </si>
  <si>
    <t>Resumen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</si>
</sst>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&quot;$&quot;\ * #,##0.00_-;\-&quot;$&quot;\ * #,##0.00_-;_-&quot;$&quot;\ * &quot;-&quot;??_-;_-@_-"/>
    <numFmt numFmtId="167" formatCode="_-* #,##0_-;\-* #,##0_-;_-* &quot;-&quot;??_-;_-@_-"/>
    <numFmt numFmtId="168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3">
    <xf numFmtId="0" fontId="0" fillId="0" borderId="0" xfId="0"/>
    <xf numFmtId="0" fontId="17" fillId="0" borderId="0" xfId="0" applyFont="1"/>
    <xf numFmtId="167" fontId="17" fillId="0" borderId="0" xfId="1" applyNumberFormat="1" applyFont="1"/>
    <xf numFmtId="0" fontId="17" fillId="0" borderId="0" xfId="0" applyFont="1" applyAlignment="1">
      <alignment horizontal="left"/>
    </xf>
    <xf numFmtId="0" fontId="15" fillId="33" borderId="10" xfId="0" applyFont="1" applyFill="1" applyBorder="1"/>
    <xf numFmtId="167" fontId="1" fillId="0" borderId="0" xfId="1" applyNumberFormat="1"/>
    <xf numFmtId="0" fontId="0" fillId="0" borderId="10" xfId="0" applyBorder="1" applyAlignment="1">
      <alignment horizontal="left"/>
    </xf>
    <xf numFmtId="167" fontId="0" fillId="0" borderId="10" xfId="0" applyNumberFormat="1" applyBorder="1"/>
    <xf numFmtId="167" fontId="13" fillId="0" borderId="10" xfId="1" applyNumberFormat="1" applyFont="1" applyBorder="1" applyAlignment="1">
      <alignment horizontal="left"/>
    </xf>
    <xf numFmtId="0" fontId="15" fillId="33" borderId="10" xfId="0" applyFont="1" applyFill="1" applyBorder="1" applyAlignment="1">
      <alignment horizontal="left"/>
    </xf>
    <xf numFmtId="167" fontId="15" fillId="33" borderId="10" xfId="1" applyNumberFormat="1" applyFont="1" applyFill="1" applyBorder="1" applyAlignment="1">
      <alignment horizontal="left"/>
    </xf>
    <xf numFmtId="167" fontId="18" fillId="33" borderId="10" xfId="1" applyNumberFormat="1" applyFont="1" applyFill="1" applyBorder="1" applyAlignment="1">
      <alignment horizontal="left"/>
    </xf>
    <xf numFmtId="167" fontId="17" fillId="0" borderId="0" xfId="0" applyNumberFormat="1" applyFont="1"/>
    <xf numFmtId="4" fontId="0" fillId="33" borderId="10" xfId="0" applyNumberFormat="1" applyFill="1" applyBorder="1" applyAlignment="1">
      <alignment vertical="center" wrapText="1"/>
    </xf>
    <xf numFmtId="0" fontId="0" fillId="0" borderId="10" xfId="0" applyBorder="1"/>
    <xf numFmtId="49" fontId="0" fillId="0" borderId="10" xfId="0" applyNumberFormat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10" xfId="2" applyFont="1" applyBorder="1"/>
    <xf numFmtId="167" fontId="1" fillId="0" borderId="11" xfId="45" applyNumberFormat="1" applyBorder="1"/>
    <xf numFmtId="167" fontId="15" fillId="0" borderId="11" xfId="0" applyNumberFormat="1" applyFont="1" applyBorder="1"/>
    <xf numFmtId="167" fontId="15" fillId="0" borderId="10" xfId="45" applyNumberFormat="1" applyFont="1" applyBorder="1"/>
    <xf numFmtId="167" fontId="1" fillId="0" borderId="0" xfId="45" applyNumberFormat="1"/>
    <xf numFmtId="0" fontId="15" fillId="0" borderId="0" xfId="0" applyFont="1"/>
    <xf numFmtId="167" fontId="15" fillId="33" borderId="10" xfId="45" applyNumberFormat="1" applyFont="1" applyFill="1" applyBorder="1" applyAlignment="1">
      <alignment horizontal="left"/>
    </xf>
    <xf numFmtId="0" fontId="15" fillId="0" borderId="10" xfId="0" applyFont="1" applyBorder="1"/>
    <xf numFmtId="0" fontId="15" fillId="0" borderId="0" xfId="45" applyNumberFormat="1" applyFont="1"/>
    <xf numFmtId="168" fontId="15" fillId="33" borderId="10" xfId="46" applyNumberFormat="1" applyFont="1" applyFill="1" applyBorder="1"/>
    <xf numFmtId="0" fontId="15" fillId="33" borderId="10" xfId="45" applyNumberFormat="1" applyFont="1" applyFill="1" applyBorder="1"/>
    <xf numFmtId="0" fontId="21" fillId="0" borderId="0" xfId="0" applyFont="1"/>
    <xf numFmtId="164" fontId="0" fillId="0" borderId="10" xfId="2" applyFont="1" applyBorder="1" applyAlignment="1">
      <alignment horizontal="center"/>
    </xf>
    <xf numFmtId="164" fontId="0" fillId="0" borderId="0" xfId="2" applyFont="1"/>
    <xf numFmtId="164" fontId="0" fillId="0" borderId="11" xfId="2" applyFont="1" applyBorder="1" applyAlignment="1">
      <alignment horizontal="center"/>
    </xf>
    <xf numFmtId="164" fontId="1" fillId="0" borderId="0" xfId="2"/>
    <xf numFmtId="164" fontId="17" fillId="0" borderId="0" xfId="2" applyFont="1"/>
    <xf numFmtId="164" fontId="1" fillId="33" borderId="10" xfId="2" applyFill="1" applyBorder="1" applyAlignment="1">
      <alignment vertical="center" wrapText="1"/>
    </xf>
    <xf numFmtId="164" fontId="0" fillId="33" borderId="10" xfId="2" applyFont="1" applyFill="1" applyBorder="1" applyAlignment="1">
      <alignment vertical="center" wrapText="1"/>
    </xf>
    <xf numFmtId="0" fontId="15" fillId="33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164" fontId="17" fillId="0" borderId="0" xfId="2" applyFont="1" applyAlignment="1">
      <alignment horizontal="left"/>
    </xf>
    <xf numFmtId="0" fontId="15" fillId="33" borderId="10" xfId="0" applyFont="1" applyFill="1" applyBorder="1" applyAlignment="1">
      <alignment horizontal="center" vertical="center"/>
    </xf>
    <xf numFmtId="0" fontId="15" fillId="33" borderId="11" xfId="0" applyFont="1" applyFill="1" applyBorder="1" applyAlignment="1">
      <alignment horizontal="center" wrapText="1"/>
    </xf>
    <xf numFmtId="0" fontId="15" fillId="33" borderId="10" xfId="0" applyFont="1" applyFill="1" applyBorder="1" applyAlignment="1">
      <alignment horizont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2" builtinId="6"/>
    <cellStyle name="Millares 2" xfId="45"/>
    <cellStyle name="Moneda" xfId="46" builtinId="4"/>
    <cellStyle name="Neutral" xfId="9" builtinId="28" customBuiltin="1"/>
    <cellStyle name="Normal" xfId="0" builtinId="0"/>
    <cellStyle name="Normal 2" xfId="4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3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2"/>
  <sheetViews>
    <sheetView tabSelected="1" workbookViewId="0">
      <selection activeCell="D12" sqref="D12"/>
    </sheetView>
  </sheetViews>
  <sheetFormatPr baseColWidth="10" defaultRowHeight="15" x14ac:dyDescent="0.25"/>
  <cols>
    <col min="1" max="1" width="12.5703125" style="1" bestFit="1" customWidth="1"/>
    <col min="2" max="3" width="14.140625" bestFit="1" customWidth="1"/>
    <col min="4" max="4" width="67" bestFit="1" customWidth="1"/>
    <col min="5" max="5" width="16.85546875" style="33" bestFit="1" customWidth="1"/>
    <col min="6" max="6" width="15.140625" style="33" bestFit="1" customWidth="1"/>
    <col min="7" max="7" width="14.42578125" style="33" bestFit="1" customWidth="1"/>
    <col min="8" max="8" width="16.85546875" style="33" bestFit="1" customWidth="1"/>
    <col min="9" max="9" width="13.5703125" style="2" customWidth="1"/>
    <col min="10" max="10" width="14.5703125" style="2" customWidth="1"/>
    <col min="11" max="11" width="15" style="2" customWidth="1"/>
    <col min="12" max="12" width="14.140625" style="2" bestFit="1" customWidth="1"/>
    <col min="13" max="256" width="11.42578125" style="1"/>
    <col min="257" max="257" width="12.5703125" style="1" bestFit="1" customWidth="1"/>
    <col min="258" max="259" width="14.140625" style="1" bestFit="1" customWidth="1"/>
    <col min="260" max="260" width="67" style="1" bestFit="1" customWidth="1"/>
    <col min="261" max="261" width="16.85546875" style="1" bestFit="1" customWidth="1"/>
    <col min="262" max="262" width="15.140625" style="1" bestFit="1" customWidth="1"/>
    <col min="263" max="263" width="14.42578125" style="1" bestFit="1" customWidth="1"/>
    <col min="264" max="264" width="16.85546875" style="1" bestFit="1" customWidth="1"/>
    <col min="265" max="265" width="13.5703125" style="1" customWidth="1"/>
    <col min="266" max="266" width="14.5703125" style="1" customWidth="1"/>
    <col min="267" max="267" width="15" style="1" customWidth="1"/>
    <col min="268" max="268" width="14.140625" style="1" bestFit="1" customWidth="1"/>
    <col min="269" max="512" width="11.42578125" style="1"/>
    <col min="513" max="513" width="12.5703125" style="1" bestFit="1" customWidth="1"/>
    <col min="514" max="515" width="14.140625" style="1" bestFit="1" customWidth="1"/>
    <col min="516" max="516" width="67" style="1" bestFit="1" customWidth="1"/>
    <col min="517" max="517" width="16.85546875" style="1" bestFit="1" customWidth="1"/>
    <col min="518" max="518" width="15.140625" style="1" bestFit="1" customWidth="1"/>
    <col min="519" max="519" width="14.42578125" style="1" bestFit="1" customWidth="1"/>
    <col min="520" max="520" width="16.85546875" style="1" bestFit="1" customWidth="1"/>
    <col min="521" max="521" width="13.5703125" style="1" customWidth="1"/>
    <col min="522" max="522" width="14.5703125" style="1" customWidth="1"/>
    <col min="523" max="523" width="15" style="1" customWidth="1"/>
    <col min="524" max="524" width="14.140625" style="1" bestFit="1" customWidth="1"/>
    <col min="525" max="768" width="11.42578125" style="1"/>
    <col min="769" max="769" width="12.5703125" style="1" bestFit="1" customWidth="1"/>
    <col min="770" max="771" width="14.140625" style="1" bestFit="1" customWidth="1"/>
    <col min="772" max="772" width="67" style="1" bestFit="1" customWidth="1"/>
    <col min="773" max="773" width="16.85546875" style="1" bestFit="1" customWidth="1"/>
    <col min="774" max="774" width="15.140625" style="1" bestFit="1" customWidth="1"/>
    <col min="775" max="775" width="14.42578125" style="1" bestFit="1" customWidth="1"/>
    <col min="776" max="776" width="16.85546875" style="1" bestFit="1" customWidth="1"/>
    <col min="777" max="777" width="13.5703125" style="1" customWidth="1"/>
    <col min="778" max="778" width="14.5703125" style="1" customWidth="1"/>
    <col min="779" max="779" width="15" style="1" customWidth="1"/>
    <col min="780" max="780" width="14.140625" style="1" bestFit="1" customWidth="1"/>
    <col min="781" max="1024" width="11.42578125" style="1"/>
    <col min="1025" max="1025" width="12.5703125" style="1" bestFit="1" customWidth="1"/>
    <col min="1026" max="1027" width="14.140625" style="1" bestFit="1" customWidth="1"/>
    <col min="1028" max="1028" width="67" style="1" bestFit="1" customWidth="1"/>
    <col min="1029" max="1029" width="16.85546875" style="1" bestFit="1" customWidth="1"/>
    <col min="1030" max="1030" width="15.140625" style="1" bestFit="1" customWidth="1"/>
    <col min="1031" max="1031" width="14.42578125" style="1" bestFit="1" customWidth="1"/>
    <col min="1032" max="1032" width="16.85546875" style="1" bestFit="1" customWidth="1"/>
    <col min="1033" max="1033" width="13.5703125" style="1" customWidth="1"/>
    <col min="1034" max="1034" width="14.5703125" style="1" customWidth="1"/>
    <col min="1035" max="1035" width="15" style="1" customWidth="1"/>
    <col min="1036" max="1036" width="14.140625" style="1" bestFit="1" customWidth="1"/>
    <col min="1037" max="1280" width="11.42578125" style="1"/>
    <col min="1281" max="1281" width="12.5703125" style="1" bestFit="1" customWidth="1"/>
    <col min="1282" max="1283" width="14.140625" style="1" bestFit="1" customWidth="1"/>
    <col min="1284" max="1284" width="67" style="1" bestFit="1" customWidth="1"/>
    <col min="1285" max="1285" width="16.85546875" style="1" bestFit="1" customWidth="1"/>
    <col min="1286" max="1286" width="15.140625" style="1" bestFit="1" customWidth="1"/>
    <col min="1287" max="1287" width="14.42578125" style="1" bestFit="1" customWidth="1"/>
    <col min="1288" max="1288" width="16.85546875" style="1" bestFit="1" customWidth="1"/>
    <col min="1289" max="1289" width="13.5703125" style="1" customWidth="1"/>
    <col min="1290" max="1290" width="14.5703125" style="1" customWidth="1"/>
    <col min="1291" max="1291" width="15" style="1" customWidth="1"/>
    <col min="1292" max="1292" width="14.140625" style="1" bestFit="1" customWidth="1"/>
    <col min="1293" max="1536" width="11.42578125" style="1"/>
    <col min="1537" max="1537" width="12.5703125" style="1" bestFit="1" customWidth="1"/>
    <col min="1538" max="1539" width="14.140625" style="1" bestFit="1" customWidth="1"/>
    <col min="1540" max="1540" width="67" style="1" bestFit="1" customWidth="1"/>
    <col min="1541" max="1541" width="16.85546875" style="1" bestFit="1" customWidth="1"/>
    <col min="1542" max="1542" width="15.140625" style="1" bestFit="1" customWidth="1"/>
    <col min="1543" max="1543" width="14.42578125" style="1" bestFit="1" customWidth="1"/>
    <col min="1544" max="1544" width="16.85546875" style="1" bestFit="1" customWidth="1"/>
    <col min="1545" max="1545" width="13.5703125" style="1" customWidth="1"/>
    <col min="1546" max="1546" width="14.5703125" style="1" customWidth="1"/>
    <col min="1547" max="1547" width="15" style="1" customWidth="1"/>
    <col min="1548" max="1548" width="14.140625" style="1" bestFit="1" customWidth="1"/>
    <col min="1549" max="1792" width="11.42578125" style="1"/>
    <col min="1793" max="1793" width="12.5703125" style="1" bestFit="1" customWidth="1"/>
    <col min="1794" max="1795" width="14.140625" style="1" bestFit="1" customWidth="1"/>
    <col min="1796" max="1796" width="67" style="1" bestFit="1" customWidth="1"/>
    <col min="1797" max="1797" width="16.85546875" style="1" bestFit="1" customWidth="1"/>
    <col min="1798" max="1798" width="15.140625" style="1" bestFit="1" customWidth="1"/>
    <col min="1799" max="1799" width="14.42578125" style="1" bestFit="1" customWidth="1"/>
    <col min="1800" max="1800" width="16.85546875" style="1" bestFit="1" customWidth="1"/>
    <col min="1801" max="1801" width="13.5703125" style="1" customWidth="1"/>
    <col min="1802" max="1802" width="14.5703125" style="1" customWidth="1"/>
    <col min="1803" max="1803" width="15" style="1" customWidth="1"/>
    <col min="1804" max="1804" width="14.140625" style="1" bestFit="1" customWidth="1"/>
    <col min="1805" max="2048" width="11.42578125" style="1"/>
    <col min="2049" max="2049" width="12.5703125" style="1" bestFit="1" customWidth="1"/>
    <col min="2050" max="2051" width="14.140625" style="1" bestFit="1" customWidth="1"/>
    <col min="2052" max="2052" width="67" style="1" bestFit="1" customWidth="1"/>
    <col min="2053" max="2053" width="16.85546875" style="1" bestFit="1" customWidth="1"/>
    <col min="2054" max="2054" width="15.140625" style="1" bestFit="1" customWidth="1"/>
    <col min="2055" max="2055" width="14.42578125" style="1" bestFit="1" customWidth="1"/>
    <col min="2056" max="2056" width="16.85546875" style="1" bestFit="1" customWidth="1"/>
    <col min="2057" max="2057" width="13.5703125" style="1" customWidth="1"/>
    <col min="2058" max="2058" width="14.5703125" style="1" customWidth="1"/>
    <col min="2059" max="2059" width="15" style="1" customWidth="1"/>
    <col min="2060" max="2060" width="14.140625" style="1" bestFit="1" customWidth="1"/>
    <col min="2061" max="2304" width="11.42578125" style="1"/>
    <col min="2305" max="2305" width="12.5703125" style="1" bestFit="1" customWidth="1"/>
    <col min="2306" max="2307" width="14.140625" style="1" bestFit="1" customWidth="1"/>
    <col min="2308" max="2308" width="67" style="1" bestFit="1" customWidth="1"/>
    <col min="2309" max="2309" width="16.85546875" style="1" bestFit="1" customWidth="1"/>
    <col min="2310" max="2310" width="15.140625" style="1" bestFit="1" customWidth="1"/>
    <col min="2311" max="2311" width="14.42578125" style="1" bestFit="1" customWidth="1"/>
    <col min="2312" max="2312" width="16.85546875" style="1" bestFit="1" customWidth="1"/>
    <col min="2313" max="2313" width="13.5703125" style="1" customWidth="1"/>
    <col min="2314" max="2314" width="14.5703125" style="1" customWidth="1"/>
    <col min="2315" max="2315" width="15" style="1" customWidth="1"/>
    <col min="2316" max="2316" width="14.140625" style="1" bestFit="1" customWidth="1"/>
    <col min="2317" max="2560" width="11.42578125" style="1"/>
    <col min="2561" max="2561" width="12.5703125" style="1" bestFit="1" customWidth="1"/>
    <col min="2562" max="2563" width="14.140625" style="1" bestFit="1" customWidth="1"/>
    <col min="2564" max="2564" width="67" style="1" bestFit="1" customWidth="1"/>
    <col min="2565" max="2565" width="16.85546875" style="1" bestFit="1" customWidth="1"/>
    <col min="2566" max="2566" width="15.140625" style="1" bestFit="1" customWidth="1"/>
    <col min="2567" max="2567" width="14.42578125" style="1" bestFit="1" customWidth="1"/>
    <col min="2568" max="2568" width="16.85546875" style="1" bestFit="1" customWidth="1"/>
    <col min="2569" max="2569" width="13.5703125" style="1" customWidth="1"/>
    <col min="2570" max="2570" width="14.5703125" style="1" customWidth="1"/>
    <col min="2571" max="2571" width="15" style="1" customWidth="1"/>
    <col min="2572" max="2572" width="14.140625" style="1" bestFit="1" customWidth="1"/>
    <col min="2573" max="2816" width="11.42578125" style="1"/>
    <col min="2817" max="2817" width="12.5703125" style="1" bestFit="1" customWidth="1"/>
    <col min="2818" max="2819" width="14.140625" style="1" bestFit="1" customWidth="1"/>
    <col min="2820" max="2820" width="67" style="1" bestFit="1" customWidth="1"/>
    <col min="2821" max="2821" width="16.85546875" style="1" bestFit="1" customWidth="1"/>
    <col min="2822" max="2822" width="15.140625" style="1" bestFit="1" customWidth="1"/>
    <col min="2823" max="2823" width="14.42578125" style="1" bestFit="1" customWidth="1"/>
    <col min="2824" max="2824" width="16.85546875" style="1" bestFit="1" customWidth="1"/>
    <col min="2825" max="2825" width="13.5703125" style="1" customWidth="1"/>
    <col min="2826" max="2826" width="14.5703125" style="1" customWidth="1"/>
    <col min="2827" max="2827" width="15" style="1" customWidth="1"/>
    <col min="2828" max="2828" width="14.140625" style="1" bestFit="1" customWidth="1"/>
    <col min="2829" max="3072" width="11.42578125" style="1"/>
    <col min="3073" max="3073" width="12.5703125" style="1" bestFit="1" customWidth="1"/>
    <col min="3074" max="3075" width="14.140625" style="1" bestFit="1" customWidth="1"/>
    <col min="3076" max="3076" width="67" style="1" bestFit="1" customWidth="1"/>
    <col min="3077" max="3077" width="16.85546875" style="1" bestFit="1" customWidth="1"/>
    <col min="3078" max="3078" width="15.140625" style="1" bestFit="1" customWidth="1"/>
    <col min="3079" max="3079" width="14.42578125" style="1" bestFit="1" customWidth="1"/>
    <col min="3080" max="3080" width="16.85546875" style="1" bestFit="1" customWidth="1"/>
    <col min="3081" max="3081" width="13.5703125" style="1" customWidth="1"/>
    <col min="3082" max="3082" width="14.5703125" style="1" customWidth="1"/>
    <col min="3083" max="3083" width="15" style="1" customWidth="1"/>
    <col min="3084" max="3084" width="14.140625" style="1" bestFit="1" customWidth="1"/>
    <col min="3085" max="3328" width="11.42578125" style="1"/>
    <col min="3329" max="3329" width="12.5703125" style="1" bestFit="1" customWidth="1"/>
    <col min="3330" max="3331" width="14.140625" style="1" bestFit="1" customWidth="1"/>
    <col min="3332" max="3332" width="67" style="1" bestFit="1" customWidth="1"/>
    <col min="3333" max="3333" width="16.85546875" style="1" bestFit="1" customWidth="1"/>
    <col min="3334" max="3334" width="15.140625" style="1" bestFit="1" customWidth="1"/>
    <col min="3335" max="3335" width="14.42578125" style="1" bestFit="1" customWidth="1"/>
    <col min="3336" max="3336" width="16.85546875" style="1" bestFit="1" customWidth="1"/>
    <col min="3337" max="3337" width="13.5703125" style="1" customWidth="1"/>
    <col min="3338" max="3338" width="14.5703125" style="1" customWidth="1"/>
    <col min="3339" max="3339" width="15" style="1" customWidth="1"/>
    <col min="3340" max="3340" width="14.140625" style="1" bestFit="1" customWidth="1"/>
    <col min="3341" max="3584" width="11.42578125" style="1"/>
    <col min="3585" max="3585" width="12.5703125" style="1" bestFit="1" customWidth="1"/>
    <col min="3586" max="3587" width="14.140625" style="1" bestFit="1" customWidth="1"/>
    <col min="3588" max="3588" width="67" style="1" bestFit="1" customWidth="1"/>
    <col min="3589" max="3589" width="16.85546875" style="1" bestFit="1" customWidth="1"/>
    <col min="3590" max="3590" width="15.140625" style="1" bestFit="1" customWidth="1"/>
    <col min="3591" max="3591" width="14.42578125" style="1" bestFit="1" customWidth="1"/>
    <col min="3592" max="3592" width="16.85546875" style="1" bestFit="1" customWidth="1"/>
    <col min="3593" max="3593" width="13.5703125" style="1" customWidth="1"/>
    <col min="3594" max="3594" width="14.5703125" style="1" customWidth="1"/>
    <col min="3595" max="3595" width="15" style="1" customWidth="1"/>
    <col min="3596" max="3596" width="14.140625" style="1" bestFit="1" customWidth="1"/>
    <col min="3597" max="3840" width="11.42578125" style="1"/>
    <col min="3841" max="3841" width="12.5703125" style="1" bestFit="1" customWidth="1"/>
    <col min="3842" max="3843" width="14.140625" style="1" bestFit="1" customWidth="1"/>
    <col min="3844" max="3844" width="67" style="1" bestFit="1" customWidth="1"/>
    <col min="3845" max="3845" width="16.85546875" style="1" bestFit="1" customWidth="1"/>
    <col min="3846" max="3846" width="15.140625" style="1" bestFit="1" customWidth="1"/>
    <col min="3847" max="3847" width="14.42578125" style="1" bestFit="1" customWidth="1"/>
    <col min="3848" max="3848" width="16.85546875" style="1" bestFit="1" customWidth="1"/>
    <col min="3849" max="3849" width="13.5703125" style="1" customWidth="1"/>
    <col min="3850" max="3850" width="14.5703125" style="1" customWidth="1"/>
    <col min="3851" max="3851" width="15" style="1" customWidth="1"/>
    <col min="3852" max="3852" width="14.140625" style="1" bestFit="1" customWidth="1"/>
    <col min="3853" max="4096" width="11.42578125" style="1"/>
    <col min="4097" max="4097" width="12.5703125" style="1" bestFit="1" customWidth="1"/>
    <col min="4098" max="4099" width="14.140625" style="1" bestFit="1" customWidth="1"/>
    <col min="4100" max="4100" width="67" style="1" bestFit="1" customWidth="1"/>
    <col min="4101" max="4101" width="16.85546875" style="1" bestFit="1" customWidth="1"/>
    <col min="4102" max="4102" width="15.140625" style="1" bestFit="1" customWidth="1"/>
    <col min="4103" max="4103" width="14.42578125" style="1" bestFit="1" customWidth="1"/>
    <col min="4104" max="4104" width="16.85546875" style="1" bestFit="1" customWidth="1"/>
    <col min="4105" max="4105" width="13.5703125" style="1" customWidth="1"/>
    <col min="4106" max="4106" width="14.5703125" style="1" customWidth="1"/>
    <col min="4107" max="4107" width="15" style="1" customWidth="1"/>
    <col min="4108" max="4108" width="14.140625" style="1" bestFit="1" customWidth="1"/>
    <col min="4109" max="4352" width="11.42578125" style="1"/>
    <col min="4353" max="4353" width="12.5703125" style="1" bestFit="1" customWidth="1"/>
    <col min="4354" max="4355" width="14.140625" style="1" bestFit="1" customWidth="1"/>
    <col min="4356" max="4356" width="67" style="1" bestFit="1" customWidth="1"/>
    <col min="4357" max="4357" width="16.85546875" style="1" bestFit="1" customWidth="1"/>
    <col min="4358" max="4358" width="15.140625" style="1" bestFit="1" customWidth="1"/>
    <col min="4359" max="4359" width="14.42578125" style="1" bestFit="1" customWidth="1"/>
    <col min="4360" max="4360" width="16.85546875" style="1" bestFit="1" customWidth="1"/>
    <col min="4361" max="4361" width="13.5703125" style="1" customWidth="1"/>
    <col min="4362" max="4362" width="14.5703125" style="1" customWidth="1"/>
    <col min="4363" max="4363" width="15" style="1" customWidth="1"/>
    <col min="4364" max="4364" width="14.140625" style="1" bestFit="1" customWidth="1"/>
    <col min="4365" max="4608" width="11.42578125" style="1"/>
    <col min="4609" max="4609" width="12.5703125" style="1" bestFit="1" customWidth="1"/>
    <col min="4610" max="4611" width="14.140625" style="1" bestFit="1" customWidth="1"/>
    <col min="4612" max="4612" width="67" style="1" bestFit="1" customWidth="1"/>
    <col min="4613" max="4613" width="16.85546875" style="1" bestFit="1" customWidth="1"/>
    <col min="4614" max="4614" width="15.140625" style="1" bestFit="1" customWidth="1"/>
    <col min="4615" max="4615" width="14.42578125" style="1" bestFit="1" customWidth="1"/>
    <col min="4616" max="4616" width="16.85546875" style="1" bestFit="1" customWidth="1"/>
    <col min="4617" max="4617" width="13.5703125" style="1" customWidth="1"/>
    <col min="4618" max="4618" width="14.5703125" style="1" customWidth="1"/>
    <col min="4619" max="4619" width="15" style="1" customWidth="1"/>
    <col min="4620" max="4620" width="14.140625" style="1" bestFit="1" customWidth="1"/>
    <col min="4621" max="4864" width="11.42578125" style="1"/>
    <col min="4865" max="4865" width="12.5703125" style="1" bestFit="1" customWidth="1"/>
    <col min="4866" max="4867" width="14.140625" style="1" bestFit="1" customWidth="1"/>
    <col min="4868" max="4868" width="67" style="1" bestFit="1" customWidth="1"/>
    <col min="4869" max="4869" width="16.85546875" style="1" bestFit="1" customWidth="1"/>
    <col min="4870" max="4870" width="15.140625" style="1" bestFit="1" customWidth="1"/>
    <col min="4871" max="4871" width="14.42578125" style="1" bestFit="1" customWidth="1"/>
    <col min="4872" max="4872" width="16.85546875" style="1" bestFit="1" customWidth="1"/>
    <col min="4873" max="4873" width="13.5703125" style="1" customWidth="1"/>
    <col min="4874" max="4874" width="14.5703125" style="1" customWidth="1"/>
    <col min="4875" max="4875" width="15" style="1" customWidth="1"/>
    <col min="4876" max="4876" width="14.140625" style="1" bestFit="1" customWidth="1"/>
    <col min="4877" max="5120" width="11.42578125" style="1"/>
    <col min="5121" max="5121" width="12.5703125" style="1" bestFit="1" customWidth="1"/>
    <col min="5122" max="5123" width="14.140625" style="1" bestFit="1" customWidth="1"/>
    <col min="5124" max="5124" width="67" style="1" bestFit="1" customWidth="1"/>
    <col min="5125" max="5125" width="16.85546875" style="1" bestFit="1" customWidth="1"/>
    <col min="5126" max="5126" width="15.140625" style="1" bestFit="1" customWidth="1"/>
    <col min="5127" max="5127" width="14.42578125" style="1" bestFit="1" customWidth="1"/>
    <col min="5128" max="5128" width="16.85546875" style="1" bestFit="1" customWidth="1"/>
    <col min="5129" max="5129" width="13.5703125" style="1" customWidth="1"/>
    <col min="5130" max="5130" width="14.5703125" style="1" customWidth="1"/>
    <col min="5131" max="5131" width="15" style="1" customWidth="1"/>
    <col min="5132" max="5132" width="14.140625" style="1" bestFit="1" customWidth="1"/>
    <col min="5133" max="5376" width="11.42578125" style="1"/>
    <col min="5377" max="5377" width="12.5703125" style="1" bestFit="1" customWidth="1"/>
    <col min="5378" max="5379" width="14.140625" style="1" bestFit="1" customWidth="1"/>
    <col min="5380" max="5380" width="67" style="1" bestFit="1" customWidth="1"/>
    <col min="5381" max="5381" width="16.85546875" style="1" bestFit="1" customWidth="1"/>
    <col min="5382" max="5382" width="15.140625" style="1" bestFit="1" customWidth="1"/>
    <col min="5383" max="5383" width="14.42578125" style="1" bestFit="1" customWidth="1"/>
    <col min="5384" max="5384" width="16.85546875" style="1" bestFit="1" customWidth="1"/>
    <col min="5385" max="5385" width="13.5703125" style="1" customWidth="1"/>
    <col min="5386" max="5386" width="14.5703125" style="1" customWidth="1"/>
    <col min="5387" max="5387" width="15" style="1" customWidth="1"/>
    <col min="5388" max="5388" width="14.140625" style="1" bestFit="1" customWidth="1"/>
    <col min="5389" max="5632" width="11.42578125" style="1"/>
    <col min="5633" max="5633" width="12.5703125" style="1" bestFit="1" customWidth="1"/>
    <col min="5634" max="5635" width="14.140625" style="1" bestFit="1" customWidth="1"/>
    <col min="5636" max="5636" width="67" style="1" bestFit="1" customWidth="1"/>
    <col min="5637" max="5637" width="16.85546875" style="1" bestFit="1" customWidth="1"/>
    <col min="5638" max="5638" width="15.140625" style="1" bestFit="1" customWidth="1"/>
    <col min="5639" max="5639" width="14.42578125" style="1" bestFit="1" customWidth="1"/>
    <col min="5640" max="5640" width="16.85546875" style="1" bestFit="1" customWidth="1"/>
    <col min="5641" max="5641" width="13.5703125" style="1" customWidth="1"/>
    <col min="5642" max="5642" width="14.5703125" style="1" customWidth="1"/>
    <col min="5643" max="5643" width="15" style="1" customWidth="1"/>
    <col min="5644" max="5644" width="14.140625" style="1" bestFit="1" customWidth="1"/>
    <col min="5645" max="5888" width="11.42578125" style="1"/>
    <col min="5889" max="5889" width="12.5703125" style="1" bestFit="1" customWidth="1"/>
    <col min="5890" max="5891" width="14.140625" style="1" bestFit="1" customWidth="1"/>
    <col min="5892" max="5892" width="67" style="1" bestFit="1" customWidth="1"/>
    <col min="5893" max="5893" width="16.85546875" style="1" bestFit="1" customWidth="1"/>
    <col min="5894" max="5894" width="15.140625" style="1" bestFit="1" customWidth="1"/>
    <col min="5895" max="5895" width="14.42578125" style="1" bestFit="1" customWidth="1"/>
    <col min="5896" max="5896" width="16.85546875" style="1" bestFit="1" customWidth="1"/>
    <col min="5897" max="5897" width="13.5703125" style="1" customWidth="1"/>
    <col min="5898" max="5898" width="14.5703125" style="1" customWidth="1"/>
    <col min="5899" max="5899" width="15" style="1" customWidth="1"/>
    <col min="5900" max="5900" width="14.140625" style="1" bestFit="1" customWidth="1"/>
    <col min="5901" max="6144" width="11.42578125" style="1"/>
    <col min="6145" max="6145" width="12.5703125" style="1" bestFit="1" customWidth="1"/>
    <col min="6146" max="6147" width="14.140625" style="1" bestFit="1" customWidth="1"/>
    <col min="6148" max="6148" width="67" style="1" bestFit="1" customWidth="1"/>
    <col min="6149" max="6149" width="16.85546875" style="1" bestFit="1" customWidth="1"/>
    <col min="6150" max="6150" width="15.140625" style="1" bestFit="1" customWidth="1"/>
    <col min="6151" max="6151" width="14.42578125" style="1" bestFit="1" customWidth="1"/>
    <col min="6152" max="6152" width="16.85546875" style="1" bestFit="1" customWidth="1"/>
    <col min="6153" max="6153" width="13.5703125" style="1" customWidth="1"/>
    <col min="6154" max="6154" width="14.5703125" style="1" customWidth="1"/>
    <col min="6155" max="6155" width="15" style="1" customWidth="1"/>
    <col min="6156" max="6156" width="14.140625" style="1" bestFit="1" customWidth="1"/>
    <col min="6157" max="6400" width="11.42578125" style="1"/>
    <col min="6401" max="6401" width="12.5703125" style="1" bestFit="1" customWidth="1"/>
    <col min="6402" max="6403" width="14.140625" style="1" bestFit="1" customWidth="1"/>
    <col min="6404" max="6404" width="67" style="1" bestFit="1" customWidth="1"/>
    <col min="6405" max="6405" width="16.85546875" style="1" bestFit="1" customWidth="1"/>
    <col min="6406" max="6406" width="15.140625" style="1" bestFit="1" customWidth="1"/>
    <col min="6407" max="6407" width="14.42578125" style="1" bestFit="1" customWidth="1"/>
    <col min="6408" max="6408" width="16.85546875" style="1" bestFit="1" customWidth="1"/>
    <col min="6409" max="6409" width="13.5703125" style="1" customWidth="1"/>
    <col min="6410" max="6410" width="14.5703125" style="1" customWidth="1"/>
    <col min="6411" max="6411" width="15" style="1" customWidth="1"/>
    <col min="6412" max="6412" width="14.140625" style="1" bestFit="1" customWidth="1"/>
    <col min="6413" max="6656" width="11.42578125" style="1"/>
    <col min="6657" max="6657" width="12.5703125" style="1" bestFit="1" customWidth="1"/>
    <col min="6658" max="6659" width="14.140625" style="1" bestFit="1" customWidth="1"/>
    <col min="6660" max="6660" width="67" style="1" bestFit="1" customWidth="1"/>
    <col min="6661" max="6661" width="16.85546875" style="1" bestFit="1" customWidth="1"/>
    <col min="6662" max="6662" width="15.140625" style="1" bestFit="1" customWidth="1"/>
    <col min="6663" max="6663" width="14.42578125" style="1" bestFit="1" customWidth="1"/>
    <col min="6664" max="6664" width="16.85546875" style="1" bestFit="1" customWidth="1"/>
    <col min="6665" max="6665" width="13.5703125" style="1" customWidth="1"/>
    <col min="6666" max="6666" width="14.5703125" style="1" customWidth="1"/>
    <col min="6667" max="6667" width="15" style="1" customWidth="1"/>
    <col min="6668" max="6668" width="14.140625" style="1" bestFit="1" customWidth="1"/>
    <col min="6669" max="6912" width="11.42578125" style="1"/>
    <col min="6913" max="6913" width="12.5703125" style="1" bestFit="1" customWidth="1"/>
    <col min="6914" max="6915" width="14.140625" style="1" bestFit="1" customWidth="1"/>
    <col min="6916" max="6916" width="67" style="1" bestFit="1" customWidth="1"/>
    <col min="6917" max="6917" width="16.85546875" style="1" bestFit="1" customWidth="1"/>
    <col min="6918" max="6918" width="15.140625" style="1" bestFit="1" customWidth="1"/>
    <col min="6919" max="6919" width="14.42578125" style="1" bestFit="1" customWidth="1"/>
    <col min="6920" max="6920" width="16.85546875" style="1" bestFit="1" customWidth="1"/>
    <col min="6921" max="6921" width="13.5703125" style="1" customWidth="1"/>
    <col min="6922" max="6922" width="14.5703125" style="1" customWidth="1"/>
    <col min="6923" max="6923" width="15" style="1" customWidth="1"/>
    <col min="6924" max="6924" width="14.140625" style="1" bestFit="1" customWidth="1"/>
    <col min="6925" max="7168" width="11.42578125" style="1"/>
    <col min="7169" max="7169" width="12.5703125" style="1" bestFit="1" customWidth="1"/>
    <col min="7170" max="7171" width="14.140625" style="1" bestFit="1" customWidth="1"/>
    <col min="7172" max="7172" width="67" style="1" bestFit="1" customWidth="1"/>
    <col min="7173" max="7173" width="16.85546875" style="1" bestFit="1" customWidth="1"/>
    <col min="7174" max="7174" width="15.140625" style="1" bestFit="1" customWidth="1"/>
    <col min="7175" max="7175" width="14.42578125" style="1" bestFit="1" customWidth="1"/>
    <col min="7176" max="7176" width="16.85546875" style="1" bestFit="1" customWidth="1"/>
    <col min="7177" max="7177" width="13.5703125" style="1" customWidth="1"/>
    <col min="7178" max="7178" width="14.5703125" style="1" customWidth="1"/>
    <col min="7179" max="7179" width="15" style="1" customWidth="1"/>
    <col min="7180" max="7180" width="14.140625" style="1" bestFit="1" customWidth="1"/>
    <col min="7181" max="7424" width="11.42578125" style="1"/>
    <col min="7425" max="7425" width="12.5703125" style="1" bestFit="1" customWidth="1"/>
    <col min="7426" max="7427" width="14.140625" style="1" bestFit="1" customWidth="1"/>
    <col min="7428" max="7428" width="67" style="1" bestFit="1" customWidth="1"/>
    <col min="7429" max="7429" width="16.85546875" style="1" bestFit="1" customWidth="1"/>
    <col min="7430" max="7430" width="15.140625" style="1" bestFit="1" customWidth="1"/>
    <col min="7431" max="7431" width="14.42578125" style="1" bestFit="1" customWidth="1"/>
    <col min="7432" max="7432" width="16.85546875" style="1" bestFit="1" customWidth="1"/>
    <col min="7433" max="7433" width="13.5703125" style="1" customWidth="1"/>
    <col min="7434" max="7434" width="14.5703125" style="1" customWidth="1"/>
    <col min="7435" max="7435" width="15" style="1" customWidth="1"/>
    <col min="7436" max="7436" width="14.140625" style="1" bestFit="1" customWidth="1"/>
    <col min="7437" max="7680" width="11.42578125" style="1"/>
    <col min="7681" max="7681" width="12.5703125" style="1" bestFit="1" customWidth="1"/>
    <col min="7682" max="7683" width="14.140625" style="1" bestFit="1" customWidth="1"/>
    <col min="7684" max="7684" width="67" style="1" bestFit="1" customWidth="1"/>
    <col min="7685" max="7685" width="16.85546875" style="1" bestFit="1" customWidth="1"/>
    <col min="7686" max="7686" width="15.140625" style="1" bestFit="1" customWidth="1"/>
    <col min="7687" max="7687" width="14.42578125" style="1" bestFit="1" customWidth="1"/>
    <col min="7688" max="7688" width="16.85546875" style="1" bestFit="1" customWidth="1"/>
    <col min="7689" max="7689" width="13.5703125" style="1" customWidth="1"/>
    <col min="7690" max="7690" width="14.5703125" style="1" customWidth="1"/>
    <col min="7691" max="7691" width="15" style="1" customWidth="1"/>
    <col min="7692" max="7692" width="14.140625" style="1" bestFit="1" customWidth="1"/>
    <col min="7693" max="7936" width="11.42578125" style="1"/>
    <col min="7937" max="7937" width="12.5703125" style="1" bestFit="1" customWidth="1"/>
    <col min="7938" max="7939" width="14.140625" style="1" bestFit="1" customWidth="1"/>
    <col min="7940" max="7940" width="67" style="1" bestFit="1" customWidth="1"/>
    <col min="7941" max="7941" width="16.85546875" style="1" bestFit="1" customWidth="1"/>
    <col min="7942" max="7942" width="15.140625" style="1" bestFit="1" customWidth="1"/>
    <col min="7943" max="7943" width="14.42578125" style="1" bestFit="1" customWidth="1"/>
    <col min="7944" max="7944" width="16.85546875" style="1" bestFit="1" customWidth="1"/>
    <col min="7945" max="7945" width="13.5703125" style="1" customWidth="1"/>
    <col min="7946" max="7946" width="14.5703125" style="1" customWidth="1"/>
    <col min="7947" max="7947" width="15" style="1" customWidth="1"/>
    <col min="7948" max="7948" width="14.140625" style="1" bestFit="1" customWidth="1"/>
    <col min="7949" max="8192" width="11.42578125" style="1"/>
    <col min="8193" max="8193" width="12.5703125" style="1" bestFit="1" customWidth="1"/>
    <col min="8194" max="8195" width="14.140625" style="1" bestFit="1" customWidth="1"/>
    <col min="8196" max="8196" width="67" style="1" bestFit="1" customWidth="1"/>
    <col min="8197" max="8197" width="16.85546875" style="1" bestFit="1" customWidth="1"/>
    <col min="8198" max="8198" width="15.140625" style="1" bestFit="1" customWidth="1"/>
    <col min="8199" max="8199" width="14.42578125" style="1" bestFit="1" customWidth="1"/>
    <col min="8200" max="8200" width="16.85546875" style="1" bestFit="1" customWidth="1"/>
    <col min="8201" max="8201" width="13.5703125" style="1" customWidth="1"/>
    <col min="8202" max="8202" width="14.5703125" style="1" customWidth="1"/>
    <col min="8203" max="8203" width="15" style="1" customWidth="1"/>
    <col min="8204" max="8204" width="14.140625" style="1" bestFit="1" customWidth="1"/>
    <col min="8205" max="8448" width="11.42578125" style="1"/>
    <col min="8449" max="8449" width="12.5703125" style="1" bestFit="1" customWidth="1"/>
    <col min="8450" max="8451" width="14.140625" style="1" bestFit="1" customWidth="1"/>
    <col min="8452" max="8452" width="67" style="1" bestFit="1" customWidth="1"/>
    <col min="8453" max="8453" width="16.85546875" style="1" bestFit="1" customWidth="1"/>
    <col min="8454" max="8454" width="15.140625" style="1" bestFit="1" customWidth="1"/>
    <col min="8455" max="8455" width="14.42578125" style="1" bestFit="1" customWidth="1"/>
    <col min="8456" max="8456" width="16.85546875" style="1" bestFit="1" customWidth="1"/>
    <col min="8457" max="8457" width="13.5703125" style="1" customWidth="1"/>
    <col min="8458" max="8458" width="14.5703125" style="1" customWidth="1"/>
    <col min="8459" max="8459" width="15" style="1" customWidth="1"/>
    <col min="8460" max="8460" width="14.140625" style="1" bestFit="1" customWidth="1"/>
    <col min="8461" max="8704" width="11.42578125" style="1"/>
    <col min="8705" max="8705" width="12.5703125" style="1" bestFit="1" customWidth="1"/>
    <col min="8706" max="8707" width="14.140625" style="1" bestFit="1" customWidth="1"/>
    <col min="8708" max="8708" width="67" style="1" bestFit="1" customWidth="1"/>
    <col min="8709" max="8709" width="16.85546875" style="1" bestFit="1" customWidth="1"/>
    <col min="8710" max="8710" width="15.140625" style="1" bestFit="1" customWidth="1"/>
    <col min="8711" max="8711" width="14.42578125" style="1" bestFit="1" customWidth="1"/>
    <col min="8712" max="8712" width="16.85546875" style="1" bestFit="1" customWidth="1"/>
    <col min="8713" max="8713" width="13.5703125" style="1" customWidth="1"/>
    <col min="8714" max="8714" width="14.5703125" style="1" customWidth="1"/>
    <col min="8715" max="8715" width="15" style="1" customWidth="1"/>
    <col min="8716" max="8716" width="14.140625" style="1" bestFit="1" customWidth="1"/>
    <col min="8717" max="8960" width="11.42578125" style="1"/>
    <col min="8961" max="8961" width="12.5703125" style="1" bestFit="1" customWidth="1"/>
    <col min="8962" max="8963" width="14.140625" style="1" bestFit="1" customWidth="1"/>
    <col min="8964" max="8964" width="67" style="1" bestFit="1" customWidth="1"/>
    <col min="8965" max="8965" width="16.85546875" style="1" bestFit="1" customWidth="1"/>
    <col min="8966" max="8966" width="15.140625" style="1" bestFit="1" customWidth="1"/>
    <col min="8967" max="8967" width="14.42578125" style="1" bestFit="1" customWidth="1"/>
    <col min="8968" max="8968" width="16.85546875" style="1" bestFit="1" customWidth="1"/>
    <col min="8969" max="8969" width="13.5703125" style="1" customWidth="1"/>
    <col min="8970" max="8970" width="14.5703125" style="1" customWidth="1"/>
    <col min="8971" max="8971" width="15" style="1" customWidth="1"/>
    <col min="8972" max="8972" width="14.140625" style="1" bestFit="1" customWidth="1"/>
    <col min="8973" max="9216" width="11.42578125" style="1"/>
    <col min="9217" max="9217" width="12.5703125" style="1" bestFit="1" customWidth="1"/>
    <col min="9218" max="9219" width="14.140625" style="1" bestFit="1" customWidth="1"/>
    <col min="9220" max="9220" width="67" style="1" bestFit="1" customWidth="1"/>
    <col min="9221" max="9221" width="16.85546875" style="1" bestFit="1" customWidth="1"/>
    <col min="9222" max="9222" width="15.140625" style="1" bestFit="1" customWidth="1"/>
    <col min="9223" max="9223" width="14.42578125" style="1" bestFit="1" customWidth="1"/>
    <col min="9224" max="9224" width="16.85546875" style="1" bestFit="1" customWidth="1"/>
    <col min="9225" max="9225" width="13.5703125" style="1" customWidth="1"/>
    <col min="9226" max="9226" width="14.5703125" style="1" customWidth="1"/>
    <col min="9227" max="9227" width="15" style="1" customWidth="1"/>
    <col min="9228" max="9228" width="14.140625" style="1" bestFit="1" customWidth="1"/>
    <col min="9229" max="9472" width="11.42578125" style="1"/>
    <col min="9473" max="9473" width="12.5703125" style="1" bestFit="1" customWidth="1"/>
    <col min="9474" max="9475" width="14.140625" style="1" bestFit="1" customWidth="1"/>
    <col min="9476" max="9476" width="67" style="1" bestFit="1" customWidth="1"/>
    <col min="9477" max="9477" width="16.85546875" style="1" bestFit="1" customWidth="1"/>
    <col min="9478" max="9478" width="15.140625" style="1" bestFit="1" customWidth="1"/>
    <col min="9479" max="9479" width="14.42578125" style="1" bestFit="1" customWidth="1"/>
    <col min="9480" max="9480" width="16.85546875" style="1" bestFit="1" customWidth="1"/>
    <col min="9481" max="9481" width="13.5703125" style="1" customWidth="1"/>
    <col min="9482" max="9482" width="14.5703125" style="1" customWidth="1"/>
    <col min="9483" max="9483" width="15" style="1" customWidth="1"/>
    <col min="9484" max="9484" width="14.140625" style="1" bestFit="1" customWidth="1"/>
    <col min="9485" max="9728" width="11.42578125" style="1"/>
    <col min="9729" max="9729" width="12.5703125" style="1" bestFit="1" customWidth="1"/>
    <col min="9730" max="9731" width="14.140625" style="1" bestFit="1" customWidth="1"/>
    <col min="9732" max="9732" width="67" style="1" bestFit="1" customWidth="1"/>
    <col min="9733" max="9733" width="16.85546875" style="1" bestFit="1" customWidth="1"/>
    <col min="9734" max="9734" width="15.140625" style="1" bestFit="1" customWidth="1"/>
    <col min="9735" max="9735" width="14.42578125" style="1" bestFit="1" customWidth="1"/>
    <col min="9736" max="9736" width="16.85546875" style="1" bestFit="1" customWidth="1"/>
    <col min="9737" max="9737" width="13.5703125" style="1" customWidth="1"/>
    <col min="9738" max="9738" width="14.5703125" style="1" customWidth="1"/>
    <col min="9739" max="9739" width="15" style="1" customWidth="1"/>
    <col min="9740" max="9740" width="14.140625" style="1" bestFit="1" customWidth="1"/>
    <col min="9741" max="9984" width="11.42578125" style="1"/>
    <col min="9985" max="9985" width="12.5703125" style="1" bestFit="1" customWidth="1"/>
    <col min="9986" max="9987" width="14.140625" style="1" bestFit="1" customWidth="1"/>
    <col min="9988" max="9988" width="67" style="1" bestFit="1" customWidth="1"/>
    <col min="9989" max="9989" width="16.85546875" style="1" bestFit="1" customWidth="1"/>
    <col min="9990" max="9990" width="15.140625" style="1" bestFit="1" customWidth="1"/>
    <col min="9991" max="9991" width="14.42578125" style="1" bestFit="1" customWidth="1"/>
    <col min="9992" max="9992" width="16.85546875" style="1" bestFit="1" customWidth="1"/>
    <col min="9993" max="9993" width="13.5703125" style="1" customWidth="1"/>
    <col min="9994" max="9994" width="14.5703125" style="1" customWidth="1"/>
    <col min="9995" max="9995" width="15" style="1" customWidth="1"/>
    <col min="9996" max="9996" width="14.140625" style="1" bestFit="1" customWidth="1"/>
    <col min="9997" max="10240" width="11.42578125" style="1"/>
    <col min="10241" max="10241" width="12.5703125" style="1" bestFit="1" customWidth="1"/>
    <col min="10242" max="10243" width="14.140625" style="1" bestFit="1" customWidth="1"/>
    <col min="10244" max="10244" width="67" style="1" bestFit="1" customWidth="1"/>
    <col min="10245" max="10245" width="16.85546875" style="1" bestFit="1" customWidth="1"/>
    <col min="10246" max="10246" width="15.140625" style="1" bestFit="1" customWidth="1"/>
    <col min="10247" max="10247" width="14.42578125" style="1" bestFit="1" customWidth="1"/>
    <col min="10248" max="10248" width="16.85546875" style="1" bestFit="1" customWidth="1"/>
    <col min="10249" max="10249" width="13.5703125" style="1" customWidth="1"/>
    <col min="10250" max="10250" width="14.5703125" style="1" customWidth="1"/>
    <col min="10251" max="10251" width="15" style="1" customWidth="1"/>
    <col min="10252" max="10252" width="14.140625" style="1" bestFit="1" customWidth="1"/>
    <col min="10253" max="10496" width="11.42578125" style="1"/>
    <col min="10497" max="10497" width="12.5703125" style="1" bestFit="1" customWidth="1"/>
    <col min="10498" max="10499" width="14.140625" style="1" bestFit="1" customWidth="1"/>
    <col min="10500" max="10500" width="67" style="1" bestFit="1" customWidth="1"/>
    <col min="10501" max="10501" width="16.85546875" style="1" bestFit="1" customWidth="1"/>
    <col min="10502" max="10502" width="15.140625" style="1" bestFit="1" customWidth="1"/>
    <col min="10503" max="10503" width="14.42578125" style="1" bestFit="1" customWidth="1"/>
    <col min="10504" max="10504" width="16.85546875" style="1" bestFit="1" customWidth="1"/>
    <col min="10505" max="10505" width="13.5703125" style="1" customWidth="1"/>
    <col min="10506" max="10506" width="14.5703125" style="1" customWidth="1"/>
    <col min="10507" max="10507" width="15" style="1" customWidth="1"/>
    <col min="10508" max="10508" width="14.140625" style="1" bestFit="1" customWidth="1"/>
    <col min="10509" max="10752" width="11.42578125" style="1"/>
    <col min="10753" max="10753" width="12.5703125" style="1" bestFit="1" customWidth="1"/>
    <col min="10754" max="10755" width="14.140625" style="1" bestFit="1" customWidth="1"/>
    <col min="10756" max="10756" width="67" style="1" bestFit="1" customWidth="1"/>
    <col min="10757" max="10757" width="16.85546875" style="1" bestFit="1" customWidth="1"/>
    <col min="10758" max="10758" width="15.140625" style="1" bestFit="1" customWidth="1"/>
    <col min="10759" max="10759" width="14.42578125" style="1" bestFit="1" customWidth="1"/>
    <col min="10760" max="10760" width="16.85546875" style="1" bestFit="1" customWidth="1"/>
    <col min="10761" max="10761" width="13.5703125" style="1" customWidth="1"/>
    <col min="10762" max="10762" width="14.5703125" style="1" customWidth="1"/>
    <col min="10763" max="10763" width="15" style="1" customWidth="1"/>
    <col min="10764" max="10764" width="14.140625" style="1" bestFit="1" customWidth="1"/>
    <col min="10765" max="11008" width="11.42578125" style="1"/>
    <col min="11009" max="11009" width="12.5703125" style="1" bestFit="1" customWidth="1"/>
    <col min="11010" max="11011" width="14.140625" style="1" bestFit="1" customWidth="1"/>
    <col min="11012" max="11012" width="67" style="1" bestFit="1" customWidth="1"/>
    <col min="11013" max="11013" width="16.85546875" style="1" bestFit="1" customWidth="1"/>
    <col min="11014" max="11014" width="15.140625" style="1" bestFit="1" customWidth="1"/>
    <col min="11015" max="11015" width="14.42578125" style="1" bestFit="1" customWidth="1"/>
    <col min="11016" max="11016" width="16.85546875" style="1" bestFit="1" customWidth="1"/>
    <col min="11017" max="11017" width="13.5703125" style="1" customWidth="1"/>
    <col min="11018" max="11018" width="14.5703125" style="1" customWidth="1"/>
    <col min="11019" max="11019" width="15" style="1" customWidth="1"/>
    <col min="11020" max="11020" width="14.140625" style="1" bestFit="1" customWidth="1"/>
    <col min="11021" max="11264" width="11.42578125" style="1"/>
    <col min="11265" max="11265" width="12.5703125" style="1" bestFit="1" customWidth="1"/>
    <col min="11266" max="11267" width="14.140625" style="1" bestFit="1" customWidth="1"/>
    <col min="11268" max="11268" width="67" style="1" bestFit="1" customWidth="1"/>
    <col min="11269" max="11269" width="16.85546875" style="1" bestFit="1" customWidth="1"/>
    <col min="11270" max="11270" width="15.140625" style="1" bestFit="1" customWidth="1"/>
    <col min="11271" max="11271" width="14.42578125" style="1" bestFit="1" customWidth="1"/>
    <col min="11272" max="11272" width="16.85546875" style="1" bestFit="1" customWidth="1"/>
    <col min="11273" max="11273" width="13.5703125" style="1" customWidth="1"/>
    <col min="11274" max="11274" width="14.5703125" style="1" customWidth="1"/>
    <col min="11275" max="11275" width="15" style="1" customWidth="1"/>
    <col min="11276" max="11276" width="14.140625" style="1" bestFit="1" customWidth="1"/>
    <col min="11277" max="11520" width="11.42578125" style="1"/>
    <col min="11521" max="11521" width="12.5703125" style="1" bestFit="1" customWidth="1"/>
    <col min="11522" max="11523" width="14.140625" style="1" bestFit="1" customWidth="1"/>
    <col min="11524" max="11524" width="67" style="1" bestFit="1" customWidth="1"/>
    <col min="11525" max="11525" width="16.85546875" style="1" bestFit="1" customWidth="1"/>
    <col min="11526" max="11526" width="15.140625" style="1" bestFit="1" customWidth="1"/>
    <col min="11527" max="11527" width="14.42578125" style="1" bestFit="1" customWidth="1"/>
    <col min="11528" max="11528" width="16.85546875" style="1" bestFit="1" customWidth="1"/>
    <col min="11529" max="11529" width="13.5703125" style="1" customWidth="1"/>
    <col min="11530" max="11530" width="14.5703125" style="1" customWidth="1"/>
    <col min="11531" max="11531" width="15" style="1" customWidth="1"/>
    <col min="11532" max="11532" width="14.140625" style="1" bestFit="1" customWidth="1"/>
    <col min="11533" max="11776" width="11.42578125" style="1"/>
    <col min="11777" max="11777" width="12.5703125" style="1" bestFit="1" customWidth="1"/>
    <col min="11778" max="11779" width="14.140625" style="1" bestFit="1" customWidth="1"/>
    <col min="11780" max="11780" width="67" style="1" bestFit="1" customWidth="1"/>
    <col min="11781" max="11781" width="16.85546875" style="1" bestFit="1" customWidth="1"/>
    <col min="11782" max="11782" width="15.140625" style="1" bestFit="1" customWidth="1"/>
    <col min="11783" max="11783" width="14.42578125" style="1" bestFit="1" customWidth="1"/>
    <col min="11784" max="11784" width="16.85546875" style="1" bestFit="1" customWidth="1"/>
    <col min="11785" max="11785" width="13.5703125" style="1" customWidth="1"/>
    <col min="11786" max="11786" width="14.5703125" style="1" customWidth="1"/>
    <col min="11787" max="11787" width="15" style="1" customWidth="1"/>
    <col min="11788" max="11788" width="14.140625" style="1" bestFit="1" customWidth="1"/>
    <col min="11789" max="12032" width="11.42578125" style="1"/>
    <col min="12033" max="12033" width="12.5703125" style="1" bestFit="1" customWidth="1"/>
    <col min="12034" max="12035" width="14.140625" style="1" bestFit="1" customWidth="1"/>
    <col min="12036" max="12036" width="67" style="1" bestFit="1" customWidth="1"/>
    <col min="12037" max="12037" width="16.85546875" style="1" bestFit="1" customWidth="1"/>
    <col min="12038" max="12038" width="15.140625" style="1" bestFit="1" customWidth="1"/>
    <col min="12039" max="12039" width="14.42578125" style="1" bestFit="1" customWidth="1"/>
    <col min="12040" max="12040" width="16.85546875" style="1" bestFit="1" customWidth="1"/>
    <col min="12041" max="12041" width="13.5703125" style="1" customWidth="1"/>
    <col min="12042" max="12042" width="14.5703125" style="1" customWidth="1"/>
    <col min="12043" max="12043" width="15" style="1" customWidth="1"/>
    <col min="12044" max="12044" width="14.140625" style="1" bestFit="1" customWidth="1"/>
    <col min="12045" max="12288" width="11.42578125" style="1"/>
    <col min="12289" max="12289" width="12.5703125" style="1" bestFit="1" customWidth="1"/>
    <col min="12290" max="12291" width="14.140625" style="1" bestFit="1" customWidth="1"/>
    <col min="12292" max="12292" width="67" style="1" bestFit="1" customWidth="1"/>
    <col min="12293" max="12293" width="16.85546875" style="1" bestFit="1" customWidth="1"/>
    <col min="12294" max="12294" width="15.140625" style="1" bestFit="1" customWidth="1"/>
    <col min="12295" max="12295" width="14.42578125" style="1" bestFit="1" customWidth="1"/>
    <col min="12296" max="12296" width="16.85546875" style="1" bestFit="1" customWidth="1"/>
    <col min="12297" max="12297" width="13.5703125" style="1" customWidth="1"/>
    <col min="12298" max="12298" width="14.5703125" style="1" customWidth="1"/>
    <col min="12299" max="12299" width="15" style="1" customWidth="1"/>
    <col min="12300" max="12300" width="14.140625" style="1" bestFit="1" customWidth="1"/>
    <col min="12301" max="12544" width="11.42578125" style="1"/>
    <col min="12545" max="12545" width="12.5703125" style="1" bestFit="1" customWidth="1"/>
    <col min="12546" max="12547" width="14.140625" style="1" bestFit="1" customWidth="1"/>
    <col min="12548" max="12548" width="67" style="1" bestFit="1" customWidth="1"/>
    <col min="12549" max="12549" width="16.85546875" style="1" bestFit="1" customWidth="1"/>
    <col min="12550" max="12550" width="15.140625" style="1" bestFit="1" customWidth="1"/>
    <col min="12551" max="12551" width="14.42578125" style="1" bestFit="1" customWidth="1"/>
    <col min="12552" max="12552" width="16.85546875" style="1" bestFit="1" customWidth="1"/>
    <col min="12553" max="12553" width="13.5703125" style="1" customWidth="1"/>
    <col min="12554" max="12554" width="14.5703125" style="1" customWidth="1"/>
    <col min="12555" max="12555" width="15" style="1" customWidth="1"/>
    <col min="12556" max="12556" width="14.140625" style="1" bestFit="1" customWidth="1"/>
    <col min="12557" max="12800" width="11.42578125" style="1"/>
    <col min="12801" max="12801" width="12.5703125" style="1" bestFit="1" customWidth="1"/>
    <col min="12802" max="12803" width="14.140625" style="1" bestFit="1" customWidth="1"/>
    <col min="12804" max="12804" width="67" style="1" bestFit="1" customWidth="1"/>
    <col min="12805" max="12805" width="16.85546875" style="1" bestFit="1" customWidth="1"/>
    <col min="12806" max="12806" width="15.140625" style="1" bestFit="1" customWidth="1"/>
    <col min="12807" max="12807" width="14.42578125" style="1" bestFit="1" customWidth="1"/>
    <col min="12808" max="12808" width="16.85546875" style="1" bestFit="1" customWidth="1"/>
    <col min="12809" max="12809" width="13.5703125" style="1" customWidth="1"/>
    <col min="12810" max="12810" width="14.5703125" style="1" customWidth="1"/>
    <col min="12811" max="12811" width="15" style="1" customWidth="1"/>
    <col min="12812" max="12812" width="14.140625" style="1" bestFit="1" customWidth="1"/>
    <col min="12813" max="13056" width="11.42578125" style="1"/>
    <col min="13057" max="13057" width="12.5703125" style="1" bestFit="1" customWidth="1"/>
    <col min="13058" max="13059" width="14.140625" style="1" bestFit="1" customWidth="1"/>
    <col min="13060" max="13060" width="67" style="1" bestFit="1" customWidth="1"/>
    <col min="13061" max="13061" width="16.85546875" style="1" bestFit="1" customWidth="1"/>
    <col min="13062" max="13062" width="15.140625" style="1" bestFit="1" customWidth="1"/>
    <col min="13063" max="13063" width="14.42578125" style="1" bestFit="1" customWidth="1"/>
    <col min="13064" max="13064" width="16.85546875" style="1" bestFit="1" customWidth="1"/>
    <col min="13065" max="13065" width="13.5703125" style="1" customWidth="1"/>
    <col min="13066" max="13066" width="14.5703125" style="1" customWidth="1"/>
    <col min="13067" max="13067" width="15" style="1" customWidth="1"/>
    <col min="13068" max="13068" width="14.140625" style="1" bestFit="1" customWidth="1"/>
    <col min="13069" max="13312" width="11.42578125" style="1"/>
    <col min="13313" max="13313" width="12.5703125" style="1" bestFit="1" customWidth="1"/>
    <col min="13314" max="13315" width="14.140625" style="1" bestFit="1" customWidth="1"/>
    <col min="13316" max="13316" width="67" style="1" bestFit="1" customWidth="1"/>
    <col min="13317" max="13317" width="16.85546875" style="1" bestFit="1" customWidth="1"/>
    <col min="13318" max="13318" width="15.140625" style="1" bestFit="1" customWidth="1"/>
    <col min="13319" max="13319" width="14.42578125" style="1" bestFit="1" customWidth="1"/>
    <col min="13320" max="13320" width="16.85546875" style="1" bestFit="1" customWidth="1"/>
    <col min="13321" max="13321" width="13.5703125" style="1" customWidth="1"/>
    <col min="13322" max="13322" width="14.5703125" style="1" customWidth="1"/>
    <col min="13323" max="13323" width="15" style="1" customWidth="1"/>
    <col min="13324" max="13324" width="14.140625" style="1" bestFit="1" customWidth="1"/>
    <col min="13325" max="13568" width="11.42578125" style="1"/>
    <col min="13569" max="13569" width="12.5703125" style="1" bestFit="1" customWidth="1"/>
    <col min="13570" max="13571" width="14.140625" style="1" bestFit="1" customWidth="1"/>
    <col min="13572" max="13572" width="67" style="1" bestFit="1" customWidth="1"/>
    <col min="13573" max="13573" width="16.85546875" style="1" bestFit="1" customWidth="1"/>
    <col min="13574" max="13574" width="15.140625" style="1" bestFit="1" customWidth="1"/>
    <col min="13575" max="13575" width="14.42578125" style="1" bestFit="1" customWidth="1"/>
    <col min="13576" max="13576" width="16.85546875" style="1" bestFit="1" customWidth="1"/>
    <col min="13577" max="13577" width="13.5703125" style="1" customWidth="1"/>
    <col min="13578" max="13578" width="14.5703125" style="1" customWidth="1"/>
    <col min="13579" max="13579" width="15" style="1" customWidth="1"/>
    <col min="13580" max="13580" width="14.140625" style="1" bestFit="1" customWidth="1"/>
    <col min="13581" max="13824" width="11.42578125" style="1"/>
    <col min="13825" max="13825" width="12.5703125" style="1" bestFit="1" customWidth="1"/>
    <col min="13826" max="13827" width="14.140625" style="1" bestFit="1" customWidth="1"/>
    <col min="13828" max="13828" width="67" style="1" bestFit="1" customWidth="1"/>
    <col min="13829" max="13829" width="16.85546875" style="1" bestFit="1" customWidth="1"/>
    <col min="13830" max="13830" width="15.140625" style="1" bestFit="1" customWidth="1"/>
    <col min="13831" max="13831" width="14.42578125" style="1" bestFit="1" customWidth="1"/>
    <col min="13832" max="13832" width="16.85546875" style="1" bestFit="1" customWidth="1"/>
    <col min="13833" max="13833" width="13.5703125" style="1" customWidth="1"/>
    <col min="13834" max="13834" width="14.5703125" style="1" customWidth="1"/>
    <col min="13835" max="13835" width="15" style="1" customWidth="1"/>
    <col min="13836" max="13836" width="14.140625" style="1" bestFit="1" customWidth="1"/>
    <col min="13837" max="14080" width="11.42578125" style="1"/>
    <col min="14081" max="14081" width="12.5703125" style="1" bestFit="1" customWidth="1"/>
    <col min="14082" max="14083" width="14.140625" style="1" bestFit="1" customWidth="1"/>
    <col min="14084" max="14084" width="67" style="1" bestFit="1" customWidth="1"/>
    <col min="14085" max="14085" width="16.85546875" style="1" bestFit="1" customWidth="1"/>
    <col min="14086" max="14086" width="15.140625" style="1" bestFit="1" customWidth="1"/>
    <col min="14087" max="14087" width="14.42578125" style="1" bestFit="1" customWidth="1"/>
    <col min="14088" max="14088" width="16.85546875" style="1" bestFit="1" customWidth="1"/>
    <col min="14089" max="14089" width="13.5703125" style="1" customWidth="1"/>
    <col min="14090" max="14090" width="14.5703125" style="1" customWidth="1"/>
    <col min="14091" max="14091" width="15" style="1" customWidth="1"/>
    <col min="14092" max="14092" width="14.140625" style="1" bestFit="1" customWidth="1"/>
    <col min="14093" max="14336" width="11.42578125" style="1"/>
    <col min="14337" max="14337" width="12.5703125" style="1" bestFit="1" customWidth="1"/>
    <col min="14338" max="14339" width="14.140625" style="1" bestFit="1" customWidth="1"/>
    <col min="14340" max="14340" width="67" style="1" bestFit="1" customWidth="1"/>
    <col min="14341" max="14341" width="16.85546875" style="1" bestFit="1" customWidth="1"/>
    <col min="14342" max="14342" width="15.140625" style="1" bestFit="1" customWidth="1"/>
    <col min="14343" max="14343" width="14.42578125" style="1" bestFit="1" customWidth="1"/>
    <col min="14344" max="14344" width="16.85546875" style="1" bestFit="1" customWidth="1"/>
    <col min="14345" max="14345" width="13.5703125" style="1" customWidth="1"/>
    <col min="14346" max="14346" width="14.5703125" style="1" customWidth="1"/>
    <col min="14347" max="14347" width="15" style="1" customWidth="1"/>
    <col min="14348" max="14348" width="14.140625" style="1" bestFit="1" customWidth="1"/>
    <col min="14349" max="14592" width="11.42578125" style="1"/>
    <col min="14593" max="14593" width="12.5703125" style="1" bestFit="1" customWidth="1"/>
    <col min="14594" max="14595" width="14.140625" style="1" bestFit="1" customWidth="1"/>
    <col min="14596" max="14596" width="67" style="1" bestFit="1" customWidth="1"/>
    <col min="14597" max="14597" width="16.85546875" style="1" bestFit="1" customWidth="1"/>
    <col min="14598" max="14598" width="15.140625" style="1" bestFit="1" customWidth="1"/>
    <col min="14599" max="14599" width="14.42578125" style="1" bestFit="1" customWidth="1"/>
    <col min="14600" max="14600" width="16.85546875" style="1" bestFit="1" customWidth="1"/>
    <col min="14601" max="14601" width="13.5703125" style="1" customWidth="1"/>
    <col min="14602" max="14602" width="14.5703125" style="1" customWidth="1"/>
    <col min="14603" max="14603" width="15" style="1" customWidth="1"/>
    <col min="14604" max="14604" width="14.140625" style="1" bestFit="1" customWidth="1"/>
    <col min="14605" max="14848" width="11.42578125" style="1"/>
    <col min="14849" max="14849" width="12.5703125" style="1" bestFit="1" customWidth="1"/>
    <col min="14850" max="14851" width="14.140625" style="1" bestFit="1" customWidth="1"/>
    <col min="14852" max="14852" width="67" style="1" bestFit="1" customWidth="1"/>
    <col min="14853" max="14853" width="16.85546875" style="1" bestFit="1" customWidth="1"/>
    <col min="14854" max="14854" width="15.140625" style="1" bestFit="1" customWidth="1"/>
    <col min="14855" max="14855" width="14.42578125" style="1" bestFit="1" customWidth="1"/>
    <col min="14856" max="14856" width="16.85546875" style="1" bestFit="1" customWidth="1"/>
    <col min="14857" max="14857" width="13.5703125" style="1" customWidth="1"/>
    <col min="14858" max="14858" width="14.5703125" style="1" customWidth="1"/>
    <col min="14859" max="14859" width="15" style="1" customWidth="1"/>
    <col min="14860" max="14860" width="14.140625" style="1" bestFit="1" customWidth="1"/>
    <col min="14861" max="15104" width="11.42578125" style="1"/>
    <col min="15105" max="15105" width="12.5703125" style="1" bestFit="1" customWidth="1"/>
    <col min="15106" max="15107" width="14.140625" style="1" bestFit="1" customWidth="1"/>
    <col min="15108" max="15108" width="67" style="1" bestFit="1" customWidth="1"/>
    <col min="15109" max="15109" width="16.85546875" style="1" bestFit="1" customWidth="1"/>
    <col min="15110" max="15110" width="15.140625" style="1" bestFit="1" customWidth="1"/>
    <col min="15111" max="15111" width="14.42578125" style="1" bestFit="1" customWidth="1"/>
    <col min="15112" max="15112" width="16.85546875" style="1" bestFit="1" customWidth="1"/>
    <col min="15113" max="15113" width="13.5703125" style="1" customWidth="1"/>
    <col min="15114" max="15114" width="14.5703125" style="1" customWidth="1"/>
    <col min="15115" max="15115" width="15" style="1" customWidth="1"/>
    <col min="15116" max="15116" width="14.140625" style="1" bestFit="1" customWidth="1"/>
    <col min="15117" max="15360" width="11.42578125" style="1"/>
    <col min="15361" max="15361" width="12.5703125" style="1" bestFit="1" customWidth="1"/>
    <col min="15362" max="15363" width="14.140625" style="1" bestFit="1" customWidth="1"/>
    <col min="15364" max="15364" width="67" style="1" bestFit="1" customWidth="1"/>
    <col min="15365" max="15365" width="16.85546875" style="1" bestFit="1" customWidth="1"/>
    <col min="15366" max="15366" width="15.140625" style="1" bestFit="1" customWidth="1"/>
    <col min="15367" max="15367" width="14.42578125" style="1" bestFit="1" customWidth="1"/>
    <col min="15368" max="15368" width="16.85546875" style="1" bestFit="1" customWidth="1"/>
    <col min="15369" max="15369" width="13.5703125" style="1" customWidth="1"/>
    <col min="15370" max="15370" width="14.5703125" style="1" customWidth="1"/>
    <col min="15371" max="15371" width="15" style="1" customWidth="1"/>
    <col min="15372" max="15372" width="14.140625" style="1" bestFit="1" customWidth="1"/>
    <col min="15373" max="15616" width="11.42578125" style="1"/>
    <col min="15617" max="15617" width="12.5703125" style="1" bestFit="1" customWidth="1"/>
    <col min="15618" max="15619" width="14.140625" style="1" bestFit="1" customWidth="1"/>
    <col min="15620" max="15620" width="67" style="1" bestFit="1" customWidth="1"/>
    <col min="15621" max="15621" width="16.85546875" style="1" bestFit="1" customWidth="1"/>
    <col min="15622" max="15622" width="15.140625" style="1" bestFit="1" customWidth="1"/>
    <col min="15623" max="15623" width="14.42578125" style="1" bestFit="1" customWidth="1"/>
    <col min="15624" max="15624" width="16.85546875" style="1" bestFit="1" customWidth="1"/>
    <col min="15625" max="15625" width="13.5703125" style="1" customWidth="1"/>
    <col min="15626" max="15626" width="14.5703125" style="1" customWidth="1"/>
    <col min="15627" max="15627" width="15" style="1" customWidth="1"/>
    <col min="15628" max="15628" width="14.140625" style="1" bestFit="1" customWidth="1"/>
    <col min="15629" max="15872" width="11.42578125" style="1"/>
    <col min="15873" max="15873" width="12.5703125" style="1" bestFit="1" customWidth="1"/>
    <col min="15874" max="15875" width="14.140625" style="1" bestFit="1" customWidth="1"/>
    <col min="15876" max="15876" width="67" style="1" bestFit="1" customWidth="1"/>
    <col min="15877" max="15877" width="16.85546875" style="1" bestFit="1" customWidth="1"/>
    <col min="15878" max="15878" width="15.140625" style="1" bestFit="1" customWidth="1"/>
    <col min="15879" max="15879" width="14.42578125" style="1" bestFit="1" customWidth="1"/>
    <col min="15880" max="15880" width="16.85546875" style="1" bestFit="1" customWidth="1"/>
    <col min="15881" max="15881" width="13.5703125" style="1" customWidth="1"/>
    <col min="15882" max="15882" width="14.5703125" style="1" customWidth="1"/>
    <col min="15883" max="15883" width="15" style="1" customWidth="1"/>
    <col min="15884" max="15884" width="14.140625" style="1" bestFit="1" customWidth="1"/>
    <col min="15885" max="16128" width="11.42578125" style="1"/>
    <col min="16129" max="16129" width="12.5703125" style="1" bestFit="1" customWidth="1"/>
    <col min="16130" max="16131" width="14.140625" style="1" bestFit="1" customWidth="1"/>
    <col min="16132" max="16132" width="67" style="1" bestFit="1" customWidth="1"/>
    <col min="16133" max="16133" width="16.85546875" style="1" bestFit="1" customWidth="1"/>
    <col min="16134" max="16134" width="15.140625" style="1" bestFit="1" customWidth="1"/>
    <col min="16135" max="16135" width="14.42578125" style="1" bestFit="1" customWidth="1"/>
    <col min="16136" max="16136" width="16.85546875" style="1" bestFit="1" customWidth="1"/>
    <col min="16137" max="16137" width="13.5703125" style="1" customWidth="1"/>
    <col min="16138" max="16138" width="14.5703125" style="1" customWidth="1"/>
    <col min="16139" max="16139" width="15" style="1" customWidth="1"/>
    <col min="16140" max="16140" width="14.140625" style="1" bestFit="1" customWidth="1"/>
    <col min="16141" max="16384" width="11.42578125" style="1"/>
  </cols>
  <sheetData>
    <row r="1" spans="1:9" ht="12" x14ac:dyDescent="0.2">
      <c r="A1" s="38" t="s">
        <v>0</v>
      </c>
      <c r="B1" s="38"/>
      <c r="C1" s="38"/>
      <c r="D1" s="38"/>
      <c r="E1" s="39"/>
      <c r="F1" s="39"/>
      <c r="G1" s="39"/>
      <c r="H1" s="39"/>
      <c r="I1" s="1"/>
    </row>
    <row r="2" spans="1:9" ht="12" x14ac:dyDescent="0.2">
      <c r="A2" s="38" t="s">
        <v>1</v>
      </c>
      <c r="B2" s="38"/>
      <c r="C2" s="38"/>
      <c r="D2" s="38"/>
      <c r="E2" s="39" t="s">
        <v>2</v>
      </c>
      <c r="F2" s="39"/>
      <c r="G2" s="39"/>
      <c r="H2" s="39"/>
      <c r="I2" s="3"/>
    </row>
    <row r="3" spans="1:9" ht="12" x14ac:dyDescent="0.2">
      <c r="A3" s="38" t="s">
        <v>3</v>
      </c>
      <c r="B3" s="38"/>
      <c r="C3" s="38"/>
      <c r="D3" s="38"/>
      <c r="E3" s="39" t="s">
        <v>38</v>
      </c>
      <c r="F3" s="39"/>
      <c r="G3" s="39"/>
      <c r="H3" s="39"/>
      <c r="I3" s="3"/>
    </row>
    <row r="4" spans="1:9" ht="12" x14ac:dyDescent="0.2">
      <c r="A4" s="38" t="s">
        <v>4</v>
      </c>
      <c r="B4" s="38"/>
      <c r="C4" s="38"/>
      <c r="D4" s="38"/>
      <c r="E4" s="39" t="s">
        <v>5</v>
      </c>
      <c r="F4" s="39"/>
      <c r="G4" s="39"/>
      <c r="H4" s="39"/>
      <c r="I4" s="3"/>
    </row>
    <row r="5" spans="1:9" ht="12" x14ac:dyDescent="0.2">
      <c r="A5" s="38" t="s">
        <v>6</v>
      </c>
      <c r="B5" s="38"/>
      <c r="C5" s="38"/>
      <c r="D5" s="38"/>
      <c r="E5" s="39" t="s">
        <v>7</v>
      </c>
      <c r="F5" s="39"/>
      <c r="G5" s="39"/>
      <c r="H5" s="39"/>
      <c r="I5" s="3"/>
    </row>
    <row r="6" spans="1:9" ht="12" x14ac:dyDescent="0.2">
      <c r="A6" s="38" t="s">
        <v>8</v>
      </c>
      <c r="B6" s="38"/>
      <c r="C6" s="38"/>
      <c r="D6" s="38"/>
      <c r="E6" s="34"/>
      <c r="F6" s="34"/>
      <c r="G6" s="34"/>
      <c r="H6" s="34"/>
      <c r="I6" s="1"/>
    </row>
    <row r="7" spans="1:9" ht="12" x14ac:dyDescent="0.2">
      <c r="A7" s="3"/>
      <c r="B7" s="3"/>
      <c r="C7" s="3"/>
      <c r="D7" s="3"/>
      <c r="E7" s="34"/>
      <c r="F7" s="34"/>
      <c r="G7" s="34"/>
      <c r="H7" s="34"/>
      <c r="I7" s="1"/>
    </row>
    <row r="8" spans="1:9" x14ac:dyDescent="0.25">
      <c r="A8" s="37" t="s">
        <v>521</v>
      </c>
      <c r="B8" s="37"/>
      <c r="C8" s="37"/>
      <c r="D8" s="37"/>
      <c r="E8" s="34"/>
      <c r="F8" s="34"/>
      <c r="G8" s="34"/>
      <c r="H8" s="34"/>
    </row>
    <row r="9" spans="1:9" x14ac:dyDescent="0.25">
      <c r="A9" s="4" t="s">
        <v>9</v>
      </c>
      <c r="B9" s="4" t="s">
        <v>10</v>
      </c>
      <c r="C9" s="4" t="s">
        <v>11</v>
      </c>
      <c r="D9" s="4" t="s">
        <v>39</v>
      </c>
      <c r="F9" s="34"/>
      <c r="G9" s="34"/>
      <c r="H9" s="34"/>
      <c r="I9"/>
    </row>
    <row r="10" spans="1:9" x14ac:dyDescent="0.25">
      <c r="A10" s="6" t="s">
        <v>12</v>
      </c>
      <c r="B10" s="7">
        <f>SUM(F17:F29)</f>
        <v>2900000</v>
      </c>
      <c r="C10" s="7">
        <f>SUM(G17:G29)</f>
        <v>5950000</v>
      </c>
      <c r="D10" s="8">
        <f>+B10-C10</f>
        <v>-3050000</v>
      </c>
      <c r="F10" s="34"/>
      <c r="G10" s="34"/>
      <c r="H10" s="34"/>
      <c r="I10"/>
    </row>
    <row r="11" spans="1:9" x14ac:dyDescent="0.25">
      <c r="A11" s="6" t="s">
        <v>13</v>
      </c>
      <c r="B11" s="7">
        <f>SUM(F30:F65)</f>
        <v>1199999</v>
      </c>
      <c r="C11" s="7">
        <f>SUM(G30:G65)</f>
        <v>0</v>
      </c>
      <c r="D11" s="8">
        <f>+B11-C11</f>
        <v>1199999</v>
      </c>
      <c r="F11" s="34"/>
      <c r="G11" s="34"/>
      <c r="H11" s="34"/>
      <c r="I11"/>
    </row>
    <row r="12" spans="1:9" x14ac:dyDescent="0.25">
      <c r="A12" s="6" t="s">
        <v>14</v>
      </c>
      <c r="B12" s="7">
        <f>SUM(F66:F274)</f>
        <v>48274881</v>
      </c>
      <c r="C12" s="7">
        <f>SUM(G66:G274)</f>
        <v>48239738</v>
      </c>
      <c r="D12" s="8">
        <f>+B12-C12</f>
        <v>35143</v>
      </c>
      <c r="G12" s="34"/>
      <c r="H12" s="34"/>
    </row>
    <row r="13" spans="1:9" x14ac:dyDescent="0.25">
      <c r="A13" s="9" t="s">
        <v>15</v>
      </c>
      <c r="B13" s="10">
        <f>SUM(B10:B12)</f>
        <v>52374880</v>
      </c>
      <c r="C13" s="10">
        <f>SUM(C10:C12)</f>
        <v>54189738</v>
      </c>
      <c r="D13" s="11">
        <f>SUM(D10:D12)</f>
        <v>-1814858</v>
      </c>
      <c r="G13" s="34"/>
      <c r="H13" s="34"/>
    </row>
    <row r="14" spans="1:9" ht="12" x14ac:dyDescent="0.2">
      <c r="B14" s="1"/>
      <c r="C14" s="1"/>
      <c r="D14" s="12"/>
      <c r="E14" s="34"/>
      <c r="F14" s="34"/>
      <c r="G14" s="34"/>
      <c r="H14" s="34"/>
    </row>
    <row r="15" spans="1:9" ht="12" x14ac:dyDescent="0.2">
      <c r="B15" s="1"/>
      <c r="C15" s="1"/>
      <c r="D15" s="1"/>
      <c r="E15" s="34"/>
      <c r="F15" s="34"/>
      <c r="G15" s="34"/>
      <c r="H15" s="34"/>
    </row>
    <row r="16" spans="1:9" ht="45" x14ac:dyDescent="0.2">
      <c r="A16" s="13" t="s">
        <v>16</v>
      </c>
      <c r="B16" s="13" t="s">
        <v>17</v>
      </c>
      <c r="C16" s="13" t="s">
        <v>18</v>
      </c>
      <c r="D16" s="13" t="s">
        <v>19</v>
      </c>
      <c r="E16" s="36" t="s">
        <v>66</v>
      </c>
      <c r="F16" s="35" t="s">
        <v>20</v>
      </c>
      <c r="G16" s="35" t="s">
        <v>21</v>
      </c>
      <c r="H16" s="36" t="s">
        <v>67</v>
      </c>
    </row>
    <row r="17" spans="1:8" ht="14.25" customHeight="1" x14ac:dyDescent="0.25">
      <c r="A17" s="14" t="s">
        <v>37</v>
      </c>
      <c r="B17" s="14" t="s">
        <v>12</v>
      </c>
      <c r="C17" s="15" t="s">
        <v>40</v>
      </c>
      <c r="D17" s="14" t="s">
        <v>41</v>
      </c>
      <c r="E17" s="18">
        <v>-918800</v>
      </c>
      <c r="F17" s="18">
        <v>0</v>
      </c>
      <c r="G17" s="18">
        <v>0</v>
      </c>
      <c r="H17" s="18">
        <v>-918800</v>
      </c>
    </row>
    <row r="18" spans="1:8" x14ac:dyDescent="0.25">
      <c r="A18" s="14" t="s">
        <v>37</v>
      </c>
      <c r="B18" s="14" t="s">
        <v>12</v>
      </c>
      <c r="C18" s="15" t="s">
        <v>42</v>
      </c>
      <c r="D18" s="14" t="s">
        <v>43</v>
      </c>
      <c r="E18" s="18">
        <v>611100</v>
      </c>
      <c r="F18" s="18">
        <v>0</v>
      </c>
      <c r="G18" s="18">
        <v>0</v>
      </c>
      <c r="H18" s="18">
        <v>611100</v>
      </c>
    </row>
    <row r="19" spans="1:8" x14ac:dyDescent="0.25">
      <c r="A19" s="14" t="s">
        <v>37</v>
      </c>
      <c r="B19" s="14" t="s">
        <v>12</v>
      </c>
      <c r="C19" s="15" t="s">
        <v>44</v>
      </c>
      <c r="D19" s="14" t="s">
        <v>45</v>
      </c>
      <c r="E19" s="18">
        <v>81900</v>
      </c>
      <c r="F19" s="18">
        <v>0</v>
      </c>
      <c r="G19" s="18">
        <v>0</v>
      </c>
      <c r="H19" s="18">
        <v>81900</v>
      </c>
    </row>
    <row r="20" spans="1:8" x14ac:dyDescent="0.25">
      <c r="A20" s="14" t="s">
        <v>37</v>
      </c>
      <c r="B20" s="14" t="s">
        <v>12</v>
      </c>
      <c r="C20" s="15" t="s">
        <v>46</v>
      </c>
      <c r="D20" s="14" t="s">
        <v>47</v>
      </c>
      <c r="E20" s="18">
        <v>-113400</v>
      </c>
      <c r="F20" s="18">
        <v>0</v>
      </c>
      <c r="G20" s="18">
        <v>0</v>
      </c>
      <c r="H20" s="18">
        <v>-113400</v>
      </c>
    </row>
    <row r="21" spans="1:8" x14ac:dyDescent="0.25">
      <c r="A21" s="14" t="s">
        <v>37</v>
      </c>
      <c r="B21" s="14" t="s">
        <v>12</v>
      </c>
      <c r="C21" s="15" t="s">
        <v>48</v>
      </c>
      <c r="D21" s="14" t="s">
        <v>49</v>
      </c>
      <c r="E21" s="18">
        <v>-1800000</v>
      </c>
      <c r="F21" s="18">
        <v>0</v>
      </c>
      <c r="G21" s="18">
        <v>0</v>
      </c>
      <c r="H21" s="18">
        <v>-1800000</v>
      </c>
    </row>
    <row r="22" spans="1:8" x14ac:dyDescent="0.25">
      <c r="A22" s="14" t="s">
        <v>37</v>
      </c>
      <c r="B22" s="14" t="s">
        <v>12</v>
      </c>
      <c r="C22" s="15" t="s">
        <v>50</v>
      </c>
      <c r="D22" s="14" t="s">
        <v>51</v>
      </c>
      <c r="E22" s="18">
        <v>-90000</v>
      </c>
      <c r="F22" s="18">
        <v>0</v>
      </c>
      <c r="G22" s="18">
        <v>0</v>
      </c>
      <c r="H22" s="18">
        <v>-90000</v>
      </c>
    </row>
    <row r="23" spans="1:8" x14ac:dyDescent="0.25">
      <c r="A23" s="14" t="s">
        <v>37</v>
      </c>
      <c r="B23" s="14" t="s">
        <v>12</v>
      </c>
      <c r="C23" s="15" t="s">
        <v>52</v>
      </c>
      <c r="D23" s="14" t="s">
        <v>53</v>
      </c>
      <c r="E23" s="18">
        <v>915286</v>
      </c>
      <c r="F23" s="18">
        <v>0</v>
      </c>
      <c r="G23" s="18">
        <v>0</v>
      </c>
      <c r="H23" s="18">
        <v>915286</v>
      </c>
    </row>
    <row r="24" spans="1:8" x14ac:dyDescent="0.25">
      <c r="A24" s="14" t="s">
        <v>37</v>
      </c>
      <c r="B24" s="14" t="s">
        <v>12</v>
      </c>
      <c r="C24" s="15" t="s">
        <v>54</v>
      </c>
      <c r="D24" s="14" t="s">
        <v>55</v>
      </c>
      <c r="E24" s="18">
        <v>-33333</v>
      </c>
      <c r="F24" s="18">
        <v>0</v>
      </c>
      <c r="G24" s="18">
        <v>0</v>
      </c>
      <c r="H24" s="18">
        <v>-33333</v>
      </c>
    </row>
    <row r="25" spans="1:8" x14ac:dyDescent="0.25">
      <c r="A25" s="14" t="s">
        <v>37</v>
      </c>
      <c r="B25" s="14" t="s">
        <v>12</v>
      </c>
      <c r="C25" s="15" t="s">
        <v>56</v>
      </c>
      <c r="D25" s="14" t="s">
        <v>57</v>
      </c>
      <c r="E25" s="18">
        <v>-28049</v>
      </c>
      <c r="F25" s="18">
        <v>0</v>
      </c>
      <c r="G25" s="18">
        <v>0</v>
      </c>
      <c r="H25" s="18">
        <v>-28049</v>
      </c>
    </row>
    <row r="26" spans="1:8" x14ac:dyDescent="0.25">
      <c r="A26" s="14" t="s">
        <v>37</v>
      </c>
      <c r="B26" s="14" t="s">
        <v>12</v>
      </c>
      <c r="C26" s="15" t="s">
        <v>58</v>
      </c>
      <c r="D26" s="14" t="s">
        <v>59</v>
      </c>
      <c r="E26" s="18">
        <v>0</v>
      </c>
      <c r="F26" s="18">
        <v>900000</v>
      </c>
      <c r="G26" s="18">
        <v>1800000</v>
      </c>
      <c r="H26" s="18">
        <v>-900000</v>
      </c>
    </row>
    <row r="27" spans="1:8" x14ac:dyDescent="0.25">
      <c r="A27" s="14" t="s">
        <v>37</v>
      </c>
      <c r="B27" s="14" t="s">
        <v>12</v>
      </c>
      <c r="C27" s="15" t="s">
        <v>60</v>
      </c>
      <c r="D27" s="14" t="s">
        <v>61</v>
      </c>
      <c r="E27" s="18">
        <v>170100</v>
      </c>
      <c r="F27" s="18">
        <v>0</v>
      </c>
      <c r="G27" s="18">
        <v>0</v>
      </c>
      <c r="H27" s="18">
        <v>170100</v>
      </c>
    </row>
    <row r="28" spans="1:8" x14ac:dyDescent="0.25">
      <c r="A28" s="14" t="s">
        <v>37</v>
      </c>
      <c r="B28" s="14" t="s">
        <v>12</v>
      </c>
      <c r="C28" s="15" t="s">
        <v>62</v>
      </c>
      <c r="D28" s="14" t="s">
        <v>63</v>
      </c>
      <c r="E28" s="18">
        <v>0</v>
      </c>
      <c r="F28" s="18">
        <v>2000000</v>
      </c>
      <c r="G28" s="18">
        <v>3500000</v>
      </c>
      <c r="H28" s="18">
        <v>-1500000</v>
      </c>
    </row>
    <row r="29" spans="1:8" x14ac:dyDescent="0.25">
      <c r="A29" s="14" t="s">
        <v>37</v>
      </c>
      <c r="B29" s="14" t="s">
        <v>12</v>
      </c>
      <c r="C29" s="15" t="s">
        <v>64</v>
      </c>
      <c r="D29" s="14" t="s">
        <v>65</v>
      </c>
      <c r="E29" s="18">
        <v>0</v>
      </c>
      <c r="F29" s="18">
        <v>0</v>
      </c>
      <c r="G29" s="18">
        <v>650000</v>
      </c>
      <c r="H29" s="18">
        <v>-650000</v>
      </c>
    </row>
    <row r="30" spans="1:8" x14ac:dyDescent="0.25">
      <c r="A30" s="14" t="s">
        <v>37</v>
      </c>
      <c r="B30" s="14" t="s">
        <v>13</v>
      </c>
      <c r="C30" s="15" t="s">
        <v>68</v>
      </c>
      <c r="D30" s="14" t="s">
        <v>69</v>
      </c>
      <c r="E30" s="18">
        <v>144000</v>
      </c>
      <c r="F30" s="18">
        <v>0</v>
      </c>
      <c r="G30" s="18">
        <v>0</v>
      </c>
      <c r="H30" s="18">
        <v>144000</v>
      </c>
    </row>
    <row r="31" spans="1:8" x14ac:dyDescent="0.25">
      <c r="A31" s="14" t="s">
        <v>37</v>
      </c>
      <c r="B31" s="14" t="s">
        <v>13</v>
      </c>
      <c r="C31" s="15" t="s">
        <v>70</v>
      </c>
      <c r="D31" s="14" t="s">
        <v>71</v>
      </c>
      <c r="E31" s="18">
        <v>35247</v>
      </c>
      <c r="F31" s="18">
        <v>0</v>
      </c>
      <c r="G31" s="18">
        <v>0</v>
      </c>
      <c r="H31" s="18">
        <v>35247</v>
      </c>
    </row>
    <row r="32" spans="1:8" x14ac:dyDescent="0.25">
      <c r="A32" s="14" t="s">
        <v>37</v>
      </c>
      <c r="B32" s="14" t="s">
        <v>13</v>
      </c>
      <c r="C32" s="15" t="s">
        <v>72</v>
      </c>
      <c r="D32" s="14" t="s">
        <v>73</v>
      </c>
      <c r="E32" s="18">
        <v>-1000000</v>
      </c>
      <c r="F32" s="18">
        <v>0</v>
      </c>
      <c r="G32" s="18">
        <v>0</v>
      </c>
      <c r="H32" s="18">
        <v>-1000000</v>
      </c>
    </row>
    <row r="33" spans="1:8" x14ac:dyDescent="0.25">
      <c r="A33" s="14" t="s">
        <v>37</v>
      </c>
      <c r="B33" s="14" t="s">
        <v>13</v>
      </c>
      <c r="C33" s="15" t="s">
        <v>74</v>
      </c>
      <c r="D33" s="14" t="s">
        <v>75</v>
      </c>
      <c r="E33" s="18">
        <v>144000</v>
      </c>
      <c r="F33" s="18">
        <v>0</v>
      </c>
      <c r="G33" s="18">
        <v>0</v>
      </c>
      <c r="H33" s="18">
        <v>144000</v>
      </c>
    </row>
    <row r="34" spans="1:8" x14ac:dyDescent="0.25">
      <c r="A34" s="14" t="s">
        <v>37</v>
      </c>
      <c r="B34" s="14" t="s">
        <v>13</v>
      </c>
      <c r="C34" s="15" t="s">
        <v>76</v>
      </c>
      <c r="D34" s="14" t="s">
        <v>77</v>
      </c>
      <c r="E34" s="18">
        <v>-90000</v>
      </c>
      <c r="F34" s="18">
        <v>0</v>
      </c>
      <c r="G34" s="18">
        <v>0</v>
      </c>
      <c r="H34" s="18">
        <v>-90000</v>
      </c>
    </row>
    <row r="35" spans="1:8" x14ac:dyDescent="0.25">
      <c r="A35" s="14" t="s">
        <v>37</v>
      </c>
      <c r="B35" s="14" t="s">
        <v>13</v>
      </c>
      <c r="C35" s="15" t="s">
        <v>78</v>
      </c>
      <c r="D35" s="14" t="s">
        <v>79</v>
      </c>
      <c r="E35" s="18">
        <v>2939970</v>
      </c>
      <c r="F35" s="18">
        <v>0</v>
      </c>
      <c r="G35" s="18">
        <v>0</v>
      </c>
      <c r="H35" s="18">
        <v>2939970</v>
      </c>
    </row>
    <row r="36" spans="1:8" x14ac:dyDescent="0.25">
      <c r="A36" s="14" t="s">
        <v>37</v>
      </c>
      <c r="B36" s="14" t="s">
        <v>13</v>
      </c>
      <c r="C36" s="15" t="s">
        <v>80</v>
      </c>
      <c r="D36" s="14" t="s">
        <v>81</v>
      </c>
      <c r="E36" s="18">
        <v>179998</v>
      </c>
      <c r="F36" s="18">
        <v>0</v>
      </c>
      <c r="G36" s="18">
        <v>0</v>
      </c>
      <c r="H36" s="18">
        <v>179998</v>
      </c>
    </row>
    <row r="37" spans="1:8" x14ac:dyDescent="0.25">
      <c r="A37" s="14" t="s">
        <v>37</v>
      </c>
      <c r="B37" s="14" t="s">
        <v>13</v>
      </c>
      <c r="C37" s="15" t="s">
        <v>82</v>
      </c>
      <c r="D37" s="14" t="s">
        <v>83</v>
      </c>
      <c r="E37" s="18">
        <v>-30000</v>
      </c>
      <c r="F37" s="18">
        <v>0</v>
      </c>
      <c r="G37" s="18">
        <v>0</v>
      </c>
      <c r="H37" s="18">
        <v>-30000</v>
      </c>
    </row>
    <row r="38" spans="1:8" x14ac:dyDescent="0.25">
      <c r="A38" s="14" t="s">
        <v>37</v>
      </c>
      <c r="B38" s="14" t="s">
        <v>13</v>
      </c>
      <c r="C38" s="15" t="s">
        <v>84</v>
      </c>
      <c r="D38" s="14" t="s">
        <v>85</v>
      </c>
      <c r="E38" s="18">
        <v>-1294999</v>
      </c>
      <c r="F38" s="18">
        <v>1199999</v>
      </c>
      <c r="G38" s="18">
        <v>0</v>
      </c>
      <c r="H38" s="18">
        <v>-95000</v>
      </c>
    </row>
    <row r="39" spans="1:8" x14ac:dyDescent="0.25">
      <c r="A39" s="14" t="s">
        <v>37</v>
      </c>
      <c r="B39" s="14" t="s">
        <v>13</v>
      </c>
      <c r="C39" s="15" t="s">
        <v>86</v>
      </c>
      <c r="D39" s="14" t="s">
        <v>87</v>
      </c>
      <c r="E39" s="18">
        <v>567000</v>
      </c>
      <c r="F39" s="18">
        <v>0</v>
      </c>
      <c r="G39" s="18">
        <v>0</v>
      </c>
      <c r="H39" s="18">
        <v>567000</v>
      </c>
    </row>
    <row r="40" spans="1:8" x14ac:dyDescent="0.25">
      <c r="A40" s="14" t="s">
        <v>37</v>
      </c>
      <c r="B40" s="14" t="s">
        <v>13</v>
      </c>
      <c r="C40" s="15" t="s">
        <v>88</v>
      </c>
      <c r="D40" s="14" t="s">
        <v>89</v>
      </c>
      <c r="E40" s="18">
        <v>1372500</v>
      </c>
      <c r="F40" s="18">
        <v>0</v>
      </c>
      <c r="G40" s="18">
        <v>0</v>
      </c>
      <c r="H40" s="18">
        <v>1372500</v>
      </c>
    </row>
    <row r="41" spans="1:8" x14ac:dyDescent="0.25">
      <c r="A41" s="14" t="s">
        <v>37</v>
      </c>
      <c r="B41" s="14" t="s">
        <v>13</v>
      </c>
      <c r="C41" s="15" t="s">
        <v>90</v>
      </c>
      <c r="D41" s="14" t="s">
        <v>91</v>
      </c>
      <c r="E41" s="18">
        <v>1</v>
      </c>
      <c r="F41" s="18">
        <v>0</v>
      </c>
      <c r="G41" s="18">
        <v>0</v>
      </c>
      <c r="H41" s="18">
        <v>1</v>
      </c>
    </row>
    <row r="42" spans="1:8" x14ac:dyDescent="0.25">
      <c r="A42" s="14" t="s">
        <v>37</v>
      </c>
      <c r="B42" s="14" t="s">
        <v>13</v>
      </c>
      <c r="C42" s="15" t="s">
        <v>92</v>
      </c>
      <c r="D42" s="14" t="s">
        <v>93</v>
      </c>
      <c r="E42" s="18">
        <v>1000000</v>
      </c>
      <c r="F42" s="18">
        <v>0</v>
      </c>
      <c r="G42" s="18">
        <v>0</v>
      </c>
      <c r="H42" s="18">
        <v>1000000</v>
      </c>
    </row>
    <row r="43" spans="1:8" x14ac:dyDescent="0.25">
      <c r="A43" s="14" t="s">
        <v>37</v>
      </c>
      <c r="B43" s="14" t="s">
        <v>13</v>
      </c>
      <c r="C43" s="15" t="s">
        <v>94</v>
      </c>
      <c r="D43" s="14" t="s">
        <v>95</v>
      </c>
      <c r="E43" s="18">
        <v>31500</v>
      </c>
      <c r="F43" s="18">
        <v>0</v>
      </c>
      <c r="G43" s="18">
        <v>0</v>
      </c>
      <c r="H43" s="18">
        <v>31500</v>
      </c>
    </row>
    <row r="44" spans="1:8" x14ac:dyDescent="0.25">
      <c r="A44" s="14" t="s">
        <v>37</v>
      </c>
      <c r="B44" s="14" t="s">
        <v>13</v>
      </c>
      <c r="C44" s="15" t="s">
        <v>96</v>
      </c>
      <c r="D44" s="14" t="s">
        <v>97</v>
      </c>
      <c r="E44" s="18">
        <v>252000</v>
      </c>
      <c r="F44" s="18">
        <v>0</v>
      </c>
      <c r="G44" s="18">
        <v>0</v>
      </c>
      <c r="H44" s="18">
        <v>252000</v>
      </c>
    </row>
    <row r="45" spans="1:8" x14ac:dyDescent="0.25">
      <c r="A45" s="14" t="s">
        <v>37</v>
      </c>
      <c r="B45" s="14" t="s">
        <v>13</v>
      </c>
      <c r="C45" s="15" t="s">
        <v>98</v>
      </c>
      <c r="D45" s="14" t="s">
        <v>99</v>
      </c>
      <c r="E45" s="18">
        <v>144000</v>
      </c>
      <c r="F45" s="18">
        <v>0</v>
      </c>
      <c r="G45" s="18">
        <v>0</v>
      </c>
      <c r="H45" s="18">
        <v>144000</v>
      </c>
    </row>
    <row r="46" spans="1:8" x14ac:dyDescent="0.25">
      <c r="A46" s="14" t="s">
        <v>37</v>
      </c>
      <c r="B46" s="14" t="s">
        <v>13</v>
      </c>
      <c r="C46" s="15" t="s">
        <v>100</v>
      </c>
      <c r="D46" s="14" t="s">
        <v>101</v>
      </c>
      <c r="E46" s="18">
        <v>-128250</v>
      </c>
      <c r="F46" s="18">
        <v>0</v>
      </c>
      <c r="G46" s="18">
        <v>0</v>
      </c>
      <c r="H46" s="18">
        <v>-128250</v>
      </c>
    </row>
    <row r="47" spans="1:8" x14ac:dyDescent="0.25">
      <c r="A47" s="14" t="s">
        <v>37</v>
      </c>
      <c r="B47" s="14" t="s">
        <v>13</v>
      </c>
      <c r="C47" s="15" t="s">
        <v>102</v>
      </c>
      <c r="D47" s="14" t="s">
        <v>103</v>
      </c>
      <c r="E47" s="18">
        <v>730246</v>
      </c>
      <c r="F47" s="18">
        <v>0</v>
      </c>
      <c r="G47" s="18">
        <v>0</v>
      </c>
      <c r="H47" s="18">
        <v>730246</v>
      </c>
    </row>
    <row r="48" spans="1:8" x14ac:dyDescent="0.25">
      <c r="A48" s="14" t="s">
        <v>37</v>
      </c>
      <c r="B48" s="14" t="s">
        <v>13</v>
      </c>
      <c r="C48" s="15" t="s">
        <v>104</v>
      </c>
      <c r="D48" s="14" t="s">
        <v>105</v>
      </c>
      <c r="E48" s="18">
        <v>135000</v>
      </c>
      <c r="F48" s="18">
        <v>0</v>
      </c>
      <c r="G48" s="18">
        <v>0</v>
      </c>
      <c r="H48" s="18">
        <v>135000</v>
      </c>
    </row>
    <row r="49" spans="1:8" x14ac:dyDescent="0.25">
      <c r="A49" s="14" t="s">
        <v>37</v>
      </c>
      <c r="B49" s="14" t="s">
        <v>13</v>
      </c>
      <c r="C49" s="15" t="s">
        <v>106</v>
      </c>
      <c r="D49" s="14" t="s">
        <v>107</v>
      </c>
      <c r="E49" s="18">
        <v>-2</v>
      </c>
      <c r="F49" s="18">
        <v>0</v>
      </c>
      <c r="G49" s="18">
        <v>0</v>
      </c>
      <c r="H49" s="18">
        <v>-2</v>
      </c>
    </row>
    <row r="50" spans="1:8" x14ac:dyDescent="0.25">
      <c r="A50" s="14" t="s">
        <v>37</v>
      </c>
      <c r="B50" s="14" t="s">
        <v>13</v>
      </c>
      <c r="C50" s="15" t="s">
        <v>108</v>
      </c>
      <c r="D50" s="14" t="s">
        <v>109</v>
      </c>
      <c r="E50" s="18">
        <v>-1</v>
      </c>
      <c r="F50" s="18">
        <v>0</v>
      </c>
      <c r="G50" s="18">
        <v>0</v>
      </c>
      <c r="H50" s="18">
        <v>-1</v>
      </c>
    </row>
    <row r="51" spans="1:8" x14ac:dyDescent="0.25">
      <c r="A51" s="14" t="s">
        <v>37</v>
      </c>
      <c r="B51" s="14" t="s">
        <v>13</v>
      </c>
      <c r="C51" s="15" t="s">
        <v>110</v>
      </c>
      <c r="D51" s="14" t="s">
        <v>111</v>
      </c>
      <c r="E51" s="18">
        <v>135000</v>
      </c>
      <c r="F51" s="18">
        <v>0</v>
      </c>
      <c r="G51" s="18">
        <v>0</v>
      </c>
      <c r="H51" s="18">
        <v>135000</v>
      </c>
    </row>
    <row r="52" spans="1:8" x14ac:dyDescent="0.25">
      <c r="A52" s="14" t="s">
        <v>37</v>
      </c>
      <c r="B52" s="14" t="s">
        <v>13</v>
      </c>
      <c r="C52" s="15" t="s">
        <v>112</v>
      </c>
      <c r="D52" s="14" t="s">
        <v>113</v>
      </c>
      <c r="E52" s="18">
        <v>108000</v>
      </c>
      <c r="F52" s="18">
        <v>0</v>
      </c>
      <c r="G52" s="18">
        <v>0</v>
      </c>
      <c r="H52" s="18">
        <v>108000</v>
      </c>
    </row>
    <row r="53" spans="1:8" x14ac:dyDescent="0.25">
      <c r="A53" s="14" t="s">
        <v>37</v>
      </c>
      <c r="B53" s="14" t="s">
        <v>13</v>
      </c>
      <c r="C53" s="15" t="s">
        <v>114</v>
      </c>
      <c r="D53" s="14" t="s">
        <v>115</v>
      </c>
      <c r="E53" s="18">
        <v>-1</v>
      </c>
      <c r="F53" s="18">
        <v>0</v>
      </c>
      <c r="G53" s="18">
        <v>0</v>
      </c>
      <c r="H53" s="18">
        <v>-1</v>
      </c>
    </row>
    <row r="54" spans="1:8" x14ac:dyDescent="0.25">
      <c r="A54" s="14" t="s">
        <v>37</v>
      </c>
      <c r="B54" s="14" t="s">
        <v>13</v>
      </c>
      <c r="C54" s="15" t="s">
        <v>116</v>
      </c>
      <c r="D54" s="14" t="s">
        <v>117</v>
      </c>
      <c r="E54" s="18">
        <v>163800</v>
      </c>
      <c r="F54" s="18">
        <v>0</v>
      </c>
      <c r="G54" s="18">
        <v>0</v>
      </c>
      <c r="H54" s="18">
        <v>163800</v>
      </c>
    </row>
    <row r="55" spans="1:8" x14ac:dyDescent="0.25">
      <c r="A55" s="14" t="s">
        <v>37</v>
      </c>
      <c r="B55" s="14" t="s">
        <v>13</v>
      </c>
      <c r="C55" s="15" t="s">
        <v>118</v>
      </c>
      <c r="D55" s="14" t="s">
        <v>119</v>
      </c>
      <c r="E55" s="18">
        <v>244800</v>
      </c>
      <c r="F55" s="18">
        <v>0</v>
      </c>
      <c r="G55" s="18">
        <v>0</v>
      </c>
      <c r="H55" s="18">
        <v>244800</v>
      </c>
    </row>
    <row r="56" spans="1:8" x14ac:dyDescent="0.25">
      <c r="A56" s="14" t="s">
        <v>37</v>
      </c>
      <c r="B56" s="14" t="s">
        <v>13</v>
      </c>
      <c r="C56" s="15" t="s">
        <v>120</v>
      </c>
      <c r="D56" s="14" t="s">
        <v>121</v>
      </c>
      <c r="E56" s="18">
        <v>88200</v>
      </c>
      <c r="F56" s="18">
        <v>0</v>
      </c>
      <c r="G56" s="18">
        <v>0</v>
      </c>
      <c r="H56" s="18">
        <v>88200</v>
      </c>
    </row>
    <row r="57" spans="1:8" x14ac:dyDescent="0.25">
      <c r="A57" s="14" t="s">
        <v>37</v>
      </c>
      <c r="B57" s="14" t="s">
        <v>13</v>
      </c>
      <c r="C57" s="15" t="s">
        <v>122</v>
      </c>
      <c r="D57" s="14" t="s">
        <v>123</v>
      </c>
      <c r="E57" s="18">
        <v>64800</v>
      </c>
      <c r="F57" s="18">
        <v>0</v>
      </c>
      <c r="G57" s="18">
        <v>0</v>
      </c>
      <c r="H57" s="18">
        <v>64800</v>
      </c>
    </row>
    <row r="58" spans="1:8" x14ac:dyDescent="0.25">
      <c r="A58" s="14" t="s">
        <v>37</v>
      </c>
      <c r="B58" s="14" t="s">
        <v>13</v>
      </c>
      <c r="C58" s="15" t="s">
        <v>124</v>
      </c>
      <c r="D58" s="14" t="s">
        <v>125</v>
      </c>
      <c r="E58" s="18">
        <v>259200</v>
      </c>
      <c r="F58" s="18">
        <v>0</v>
      </c>
      <c r="G58" s="18">
        <v>0</v>
      </c>
      <c r="H58" s="18">
        <v>259200</v>
      </c>
    </row>
    <row r="59" spans="1:8" x14ac:dyDescent="0.25">
      <c r="A59" s="14" t="s">
        <v>37</v>
      </c>
      <c r="B59" s="14" t="s">
        <v>13</v>
      </c>
      <c r="C59" s="15" t="s">
        <v>126</v>
      </c>
      <c r="D59" s="14" t="s">
        <v>127</v>
      </c>
      <c r="E59" s="18">
        <v>20500000</v>
      </c>
      <c r="F59" s="18">
        <v>0</v>
      </c>
      <c r="G59" s="18">
        <v>0</v>
      </c>
      <c r="H59" s="18">
        <v>20500000</v>
      </c>
    </row>
    <row r="60" spans="1:8" x14ac:dyDescent="0.25">
      <c r="A60" s="14" t="s">
        <v>37</v>
      </c>
      <c r="B60" s="14" t="s">
        <v>13</v>
      </c>
      <c r="C60" s="15" t="s">
        <v>128</v>
      </c>
      <c r="D60" s="14" t="s">
        <v>129</v>
      </c>
      <c r="E60" s="18">
        <v>178200</v>
      </c>
      <c r="F60" s="18">
        <v>0</v>
      </c>
      <c r="G60" s="18">
        <v>0</v>
      </c>
      <c r="H60" s="18">
        <v>178200</v>
      </c>
    </row>
    <row r="61" spans="1:8" x14ac:dyDescent="0.25">
      <c r="A61" s="14" t="s">
        <v>37</v>
      </c>
      <c r="B61" s="14" t="s">
        <v>13</v>
      </c>
      <c r="C61" s="15" t="s">
        <v>130</v>
      </c>
      <c r="D61" s="14" t="s">
        <v>131</v>
      </c>
      <c r="E61" s="18">
        <v>531630</v>
      </c>
      <c r="F61" s="18">
        <v>0</v>
      </c>
      <c r="G61" s="18">
        <v>0</v>
      </c>
      <c r="H61" s="18">
        <v>531630</v>
      </c>
    </row>
    <row r="62" spans="1:8" x14ac:dyDescent="0.25">
      <c r="A62" s="14" t="s">
        <v>37</v>
      </c>
      <c r="B62" s="14" t="s">
        <v>13</v>
      </c>
      <c r="C62" s="15" t="s">
        <v>132</v>
      </c>
      <c r="D62" s="14" t="s">
        <v>133</v>
      </c>
      <c r="E62" s="18">
        <v>-8329</v>
      </c>
      <c r="F62" s="18">
        <v>0</v>
      </c>
      <c r="G62" s="18">
        <v>0</v>
      </c>
      <c r="H62" s="18">
        <v>-8329</v>
      </c>
    </row>
    <row r="63" spans="1:8" x14ac:dyDescent="0.25">
      <c r="A63" s="14" t="s">
        <v>37</v>
      </c>
      <c r="B63" s="14" t="s">
        <v>13</v>
      </c>
      <c r="C63" s="15" t="s">
        <v>134</v>
      </c>
      <c r="D63" s="14" t="s">
        <v>135</v>
      </c>
      <c r="E63" s="18">
        <v>4000000</v>
      </c>
      <c r="F63" s="18">
        <v>0</v>
      </c>
      <c r="G63" s="18">
        <v>0</v>
      </c>
      <c r="H63" s="18">
        <v>4000000</v>
      </c>
    </row>
    <row r="64" spans="1:8" x14ac:dyDescent="0.25">
      <c r="A64" s="14" t="s">
        <v>37</v>
      </c>
      <c r="B64" s="14" t="s">
        <v>13</v>
      </c>
      <c r="C64" s="15" t="s">
        <v>136</v>
      </c>
      <c r="D64" s="14" t="s">
        <v>137</v>
      </c>
      <c r="E64" s="18">
        <v>-139999</v>
      </c>
      <c r="F64" s="18">
        <v>0</v>
      </c>
      <c r="G64" s="18">
        <v>0</v>
      </c>
      <c r="H64" s="18">
        <v>-139999</v>
      </c>
    </row>
    <row r="65" spans="1:8" x14ac:dyDescent="0.25">
      <c r="A65" s="14" t="s">
        <v>37</v>
      </c>
      <c r="B65" s="14" t="s">
        <v>13</v>
      </c>
      <c r="C65" s="15" t="s">
        <v>22</v>
      </c>
      <c r="D65" s="14" t="s">
        <v>23</v>
      </c>
      <c r="E65" s="18">
        <v>5000000</v>
      </c>
      <c r="F65" s="18">
        <v>0</v>
      </c>
      <c r="G65" s="18">
        <v>0</v>
      </c>
      <c r="H65" s="18">
        <v>5000000</v>
      </c>
    </row>
    <row r="66" spans="1:8" x14ac:dyDescent="0.25">
      <c r="A66" s="14" t="s">
        <v>37</v>
      </c>
      <c r="B66" s="14" t="s">
        <v>14</v>
      </c>
      <c r="C66" s="15" t="s">
        <v>138</v>
      </c>
      <c r="D66" s="14" t="s">
        <v>139</v>
      </c>
      <c r="E66" s="18">
        <v>255600</v>
      </c>
      <c r="F66" s="18">
        <v>0</v>
      </c>
      <c r="G66" s="18">
        <v>10800</v>
      </c>
      <c r="H66" s="18">
        <v>244800</v>
      </c>
    </row>
    <row r="67" spans="1:8" x14ac:dyDescent="0.25">
      <c r="A67" s="14" t="s">
        <v>37</v>
      </c>
      <c r="B67" s="14" t="s">
        <v>14</v>
      </c>
      <c r="C67" s="15" t="s">
        <v>140</v>
      </c>
      <c r="D67" s="14" t="s">
        <v>141</v>
      </c>
      <c r="E67" s="18">
        <v>43740</v>
      </c>
      <c r="F67" s="18">
        <v>0</v>
      </c>
      <c r="G67" s="18">
        <v>0</v>
      </c>
      <c r="H67" s="18">
        <v>43740</v>
      </c>
    </row>
    <row r="68" spans="1:8" x14ac:dyDescent="0.25">
      <c r="A68" s="14" t="s">
        <v>37</v>
      </c>
      <c r="B68" s="14" t="s">
        <v>14</v>
      </c>
      <c r="C68" s="15" t="s">
        <v>72</v>
      </c>
      <c r="D68" s="14" t="s">
        <v>73</v>
      </c>
      <c r="E68" s="18">
        <v>1000000</v>
      </c>
      <c r="F68" s="18">
        <v>0</v>
      </c>
      <c r="G68" s="18">
        <v>0</v>
      </c>
      <c r="H68" s="18">
        <v>1000000</v>
      </c>
    </row>
    <row r="69" spans="1:8" x14ac:dyDescent="0.25">
      <c r="A69" s="14" t="s">
        <v>37</v>
      </c>
      <c r="B69" s="14" t="s">
        <v>14</v>
      </c>
      <c r="C69" s="15" t="s">
        <v>76</v>
      </c>
      <c r="D69" s="14" t="s">
        <v>77</v>
      </c>
      <c r="E69" s="18">
        <v>176400</v>
      </c>
      <c r="F69" s="18">
        <v>86400</v>
      </c>
      <c r="G69" s="18">
        <v>86400</v>
      </c>
      <c r="H69" s="18">
        <v>176400</v>
      </c>
    </row>
    <row r="70" spans="1:8" x14ac:dyDescent="0.25">
      <c r="A70" s="14" t="s">
        <v>37</v>
      </c>
      <c r="B70" s="14" t="s">
        <v>14</v>
      </c>
      <c r="C70" s="15" t="s">
        <v>142</v>
      </c>
      <c r="D70" s="14" t="s">
        <v>143</v>
      </c>
      <c r="E70" s="18">
        <v>67500</v>
      </c>
      <c r="F70" s="18">
        <v>0</v>
      </c>
      <c r="G70" s="18">
        <v>0</v>
      </c>
      <c r="H70" s="18">
        <v>67500</v>
      </c>
    </row>
    <row r="71" spans="1:8" x14ac:dyDescent="0.25">
      <c r="A71" s="14" t="s">
        <v>37</v>
      </c>
      <c r="B71" s="14" t="s">
        <v>14</v>
      </c>
      <c r="C71" s="15" t="s">
        <v>144</v>
      </c>
      <c r="D71" s="14" t="s">
        <v>145</v>
      </c>
      <c r="E71" s="18">
        <v>123750</v>
      </c>
      <c r="F71" s="18">
        <v>0</v>
      </c>
      <c r="G71" s="18">
        <v>0</v>
      </c>
      <c r="H71" s="18">
        <v>123750</v>
      </c>
    </row>
    <row r="72" spans="1:8" x14ac:dyDescent="0.25">
      <c r="A72" s="14" t="s">
        <v>37</v>
      </c>
      <c r="B72" s="14" t="s">
        <v>14</v>
      </c>
      <c r="C72" s="15" t="s">
        <v>146</v>
      </c>
      <c r="D72" s="14" t="s">
        <v>147</v>
      </c>
      <c r="E72" s="18">
        <v>-560000</v>
      </c>
      <c r="F72" s="18">
        <v>280000</v>
      </c>
      <c r="G72" s="18">
        <v>0</v>
      </c>
      <c r="H72" s="18">
        <v>-280000</v>
      </c>
    </row>
    <row r="73" spans="1:8" x14ac:dyDescent="0.25">
      <c r="A73" s="14" t="s">
        <v>37</v>
      </c>
      <c r="B73" s="14" t="s">
        <v>14</v>
      </c>
      <c r="C73" s="15" t="s">
        <v>148</v>
      </c>
      <c r="D73" s="14" t="s">
        <v>149</v>
      </c>
      <c r="E73" s="18">
        <v>-2250</v>
      </c>
      <c r="F73" s="18">
        <v>202500</v>
      </c>
      <c r="G73" s="18">
        <v>202500</v>
      </c>
      <c r="H73" s="18">
        <v>-2250</v>
      </c>
    </row>
    <row r="74" spans="1:8" x14ac:dyDescent="0.25">
      <c r="A74" s="14" t="s">
        <v>37</v>
      </c>
      <c r="B74" s="14" t="s">
        <v>14</v>
      </c>
      <c r="C74" s="15" t="s">
        <v>150</v>
      </c>
      <c r="D74" s="14" t="s">
        <v>151</v>
      </c>
      <c r="E74" s="18">
        <v>-1000000</v>
      </c>
      <c r="F74" s="18">
        <v>500000</v>
      </c>
      <c r="G74" s="18">
        <v>500000</v>
      </c>
      <c r="H74" s="18">
        <v>-1000000</v>
      </c>
    </row>
    <row r="75" spans="1:8" x14ac:dyDescent="0.25">
      <c r="A75" s="14" t="s">
        <v>37</v>
      </c>
      <c r="B75" s="14" t="s">
        <v>14</v>
      </c>
      <c r="C75" s="15" t="s">
        <v>152</v>
      </c>
      <c r="D75" s="14" t="s">
        <v>153</v>
      </c>
      <c r="E75" s="18">
        <v>119880</v>
      </c>
      <c r="F75" s="18">
        <v>0</v>
      </c>
      <c r="G75" s="18">
        <v>0</v>
      </c>
      <c r="H75" s="18">
        <v>119880</v>
      </c>
    </row>
    <row r="76" spans="1:8" x14ac:dyDescent="0.25">
      <c r="A76" s="14" t="s">
        <v>37</v>
      </c>
      <c r="B76" s="14" t="s">
        <v>14</v>
      </c>
      <c r="C76" s="15" t="s">
        <v>154</v>
      </c>
      <c r="D76" s="14" t="s">
        <v>155</v>
      </c>
      <c r="E76" s="18">
        <v>40348</v>
      </c>
      <c r="F76" s="18">
        <v>97200</v>
      </c>
      <c r="G76" s="18">
        <v>97200</v>
      </c>
      <c r="H76" s="18">
        <v>40348</v>
      </c>
    </row>
    <row r="77" spans="1:8" x14ac:dyDescent="0.25">
      <c r="A77" s="14" t="s">
        <v>37</v>
      </c>
      <c r="B77" s="14" t="s">
        <v>14</v>
      </c>
      <c r="C77" s="15" t="s">
        <v>156</v>
      </c>
      <c r="D77" s="14" t="s">
        <v>157</v>
      </c>
      <c r="E77" s="18">
        <v>103950</v>
      </c>
      <c r="F77" s="18">
        <v>532800</v>
      </c>
      <c r="G77" s="18">
        <v>0</v>
      </c>
      <c r="H77" s="18">
        <v>636750</v>
      </c>
    </row>
    <row r="78" spans="1:8" x14ac:dyDescent="0.25">
      <c r="A78" s="14" t="s">
        <v>37</v>
      </c>
      <c r="B78" s="14" t="s">
        <v>14</v>
      </c>
      <c r="C78" s="15" t="s">
        <v>158</v>
      </c>
      <c r="D78" s="14" t="s">
        <v>159</v>
      </c>
      <c r="E78" s="18">
        <v>129207</v>
      </c>
      <c r="F78" s="18">
        <v>145800</v>
      </c>
      <c r="G78" s="18">
        <v>397026</v>
      </c>
      <c r="H78" s="18">
        <v>-122019</v>
      </c>
    </row>
    <row r="79" spans="1:8" x14ac:dyDescent="0.25">
      <c r="A79" s="14" t="s">
        <v>37</v>
      </c>
      <c r="B79" s="14" t="s">
        <v>14</v>
      </c>
      <c r="C79" s="15" t="s">
        <v>160</v>
      </c>
      <c r="D79" s="14" t="s">
        <v>161</v>
      </c>
      <c r="E79" s="18">
        <v>127800</v>
      </c>
      <c r="F79" s="18">
        <v>0</v>
      </c>
      <c r="G79" s="18">
        <v>0</v>
      </c>
      <c r="H79" s="18">
        <v>127800</v>
      </c>
    </row>
    <row r="80" spans="1:8" x14ac:dyDescent="0.25">
      <c r="A80" s="14" t="s">
        <v>37</v>
      </c>
      <c r="B80" s="14" t="s">
        <v>14</v>
      </c>
      <c r="C80" s="15" t="s">
        <v>162</v>
      </c>
      <c r="D80" s="14" t="s">
        <v>163</v>
      </c>
      <c r="E80" s="18">
        <v>0</v>
      </c>
      <c r="F80" s="18">
        <v>0</v>
      </c>
      <c r="G80" s="18">
        <v>202500</v>
      </c>
      <c r="H80" s="18">
        <v>-202500</v>
      </c>
    </row>
    <row r="81" spans="1:8" x14ac:dyDescent="0.25">
      <c r="A81" s="14" t="s">
        <v>37</v>
      </c>
      <c r="B81" s="14" t="s">
        <v>14</v>
      </c>
      <c r="C81" s="15" t="s">
        <v>164</v>
      </c>
      <c r="D81" s="14" t="s">
        <v>165</v>
      </c>
      <c r="E81" s="18">
        <v>83178</v>
      </c>
      <c r="F81" s="18">
        <v>441000</v>
      </c>
      <c r="G81" s="18">
        <v>0</v>
      </c>
      <c r="H81" s="18">
        <v>524178</v>
      </c>
    </row>
    <row r="82" spans="1:8" x14ac:dyDescent="0.25">
      <c r="A82" s="14" t="s">
        <v>37</v>
      </c>
      <c r="B82" s="14" t="s">
        <v>14</v>
      </c>
      <c r="C82" s="15" t="s">
        <v>166</v>
      </c>
      <c r="D82" s="14" t="s">
        <v>167</v>
      </c>
      <c r="E82" s="18">
        <v>228600</v>
      </c>
      <c r="F82" s="18">
        <v>16200</v>
      </c>
      <c r="G82" s="18">
        <v>16200</v>
      </c>
      <c r="H82" s="18">
        <v>228600</v>
      </c>
    </row>
    <row r="83" spans="1:8" x14ac:dyDescent="0.25">
      <c r="A83" s="14" t="s">
        <v>37</v>
      </c>
      <c r="B83" s="14" t="s">
        <v>14</v>
      </c>
      <c r="C83" s="15" t="s">
        <v>168</v>
      </c>
      <c r="D83" s="14" t="s">
        <v>169</v>
      </c>
      <c r="E83" s="18">
        <v>-538068</v>
      </c>
      <c r="F83" s="18">
        <v>0</v>
      </c>
      <c r="G83" s="18">
        <v>0</v>
      </c>
      <c r="H83" s="18">
        <v>-538068</v>
      </c>
    </row>
    <row r="84" spans="1:8" x14ac:dyDescent="0.25">
      <c r="A84" s="14" t="s">
        <v>37</v>
      </c>
      <c r="B84" s="14" t="s">
        <v>14</v>
      </c>
      <c r="C84" s="15" t="s">
        <v>170</v>
      </c>
      <c r="D84" s="14" t="s">
        <v>171</v>
      </c>
      <c r="E84" s="18">
        <v>0</v>
      </c>
      <c r="F84" s="18">
        <v>0</v>
      </c>
      <c r="G84" s="18">
        <v>64800</v>
      </c>
      <c r="H84" s="18">
        <v>-64800</v>
      </c>
    </row>
    <row r="85" spans="1:8" x14ac:dyDescent="0.25">
      <c r="A85" s="14" t="s">
        <v>37</v>
      </c>
      <c r="B85" s="14" t="s">
        <v>14</v>
      </c>
      <c r="C85" s="15" t="s">
        <v>172</v>
      </c>
      <c r="D85" s="14" t="s">
        <v>173</v>
      </c>
      <c r="E85" s="18">
        <v>148500</v>
      </c>
      <c r="F85" s="18">
        <v>0</v>
      </c>
      <c r="G85" s="18">
        <v>0</v>
      </c>
      <c r="H85" s="18">
        <v>148500</v>
      </c>
    </row>
    <row r="86" spans="1:8" x14ac:dyDescent="0.25">
      <c r="A86" s="14" t="s">
        <v>37</v>
      </c>
      <c r="B86" s="14" t="s">
        <v>14</v>
      </c>
      <c r="C86" s="15" t="s">
        <v>174</v>
      </c>
      <c r="D86" s="14" t="s">
        <v>175</v>
      </c>
      <c r="E86" s="18">
        <v>136186</v>
      </c>
      <c r="F86" s="18">
        <v>214200</v>
      </c>
      <c r="G86" s="18">
        <v>101250</v>
      </c>
      <c r="H86" s="18">
        <v>249136</v>
      </c>
    </row>
    <row r="87" spans="1:8" x14ac:dyDescent="0.25">
      <c r="A87" s="14" t="s">
        <v>37</v>
      </c>
      <c r="B87" s="14" t="s">
        <v>14</v>
      </c>
      <c r="C87" s="15" t="s">
        <v>42</v>
      </c>
      <c r="D87" s="14" t="s">
        <v>43</v>
      </c>
      <c r="E87" s="18">
        <v>-611100</v>
      </c>
      <c r="F87" s="18">
        <v>0</v>
      </c>
      <c r="G87" s="18">
        <v>0</v>
      </c>
      <c r="H87" s="18">
        <v>-611100</v>
      </c>
    </row>
    <row r="88" spans="1:8" x14ac:dyDescent="0.25">
      <c r="A88" s="14" t="s">
        <v>37</v>
      </c>
      <c r="B88" s="14" t="s">
        <v>14</v>
      </c>
      <c r="C88" s="15" t="s">
        <v>176</v>
      </c>
      <c r="D88" s="14" t="s">
        <v>177</v>
      </c>
      <c r="E88" s="18">
        <v>-868500</v>
      </c>
      <c r="F88" s="18">
        <v>1215000</v>
      </c>
      <c r="G88" s="18">
        <v>0</v>
      </c>
      <c r="H88" s="18">
        <v>346500</v>
      </c>
    </row>
    <row r="89" spans="1:8" x14ac:dyDescent="0.25">
      <c r="A89" s="14" t="s">
        <v>37</v>
      </c>
      <c r="B89" s="14" t="s">
        <v>14</v>
      </c>
      <c r="C89" s="15" t="s">
        <v>178</v>
      </c>
      <c r="D89" s="14" t="s">
        <v>179</v>
      </c>
      <c r="E89" s="18">
        <v>-154800</v>
      </c>
      <c r="F89" s="18">
        <v>154800</v>
      </c>
      <c r="G89" s="18">
        <v>97200</v>
      </c>
      <c r="H89" s="18">
        <v>-97200</v>
      </c>
    </row>
    <row r="90" spans="1:8" x14ac:dyDescent="0.25">
      <c r="A90" s="14" t="s">
        <v>37</v>
      </c>
      <c r="B90" s="14" t="s">
        <v>14</v>
      </c>
      <c r="C90" s="15" t="s">
        <v>180</v>
      </c>
      <c r="D90" s="14" t="s">
        <v>181</v>
      </c>
      <c r="E90" s="18">
        <v>209880</v>
      </c>
      <c r="F90" s="18">
        <v>170100</v>
      </c>
      <c r="G90" s="18">
        <v>0</v>
      </c>
      <c r="H90" s="18">
        <v>379980</v>
      </c>
    </row>
    <row r="91" spans="1:8" x14ac:dyDescent="0.25">
      <c r="A91" s="14" t="s">
        <v>37</v>
      </c>
      <c r="B91" s="14" t="s">
        <v>14</v>
      </c>
      <c r="C91" s="15" t="s">
        <v>182</v>
      </c>
      <c r="D91" s="14" t="s">
        <v>183</v>
      </c>
      <c r="E91" s="18">
        <v>107100</v>
      </c>
      <c r="F91" s="18">
        <v>0</v>
      </c>
      <c r="G91" s="18">
        <v>0</v>
      </c>
      <c r="H91" s="18">
        <v>107100</v>
      </c>
    </row>
    <row r="92" spans="1:8" x14ac:dyDescent="0.25">
      <c r="A92" s="14" t="s">
        <v>37</v>
      </c>
      <c r="B92" s="14" t="s">
        <v>14</v>
      </c>
      <c r="C92" s="15" t="s">
        <v>184</v>
      </c>
      <c r="D92" s="14" t="s">
        <v>185</v>
      </c>
      <c r="E92" s="18">
        <v>345600</v>
      </c>
      <c r="F92" s="18">
        <v>0</v>
      </c>
      <c r="G92" s="18">
        <v>0</v>
      </c>
      <c r="H92" s="18">
        <v>345600</v>
      </c>
    </row>
    <row r="93" spans="1:8" x14ac:dyDescent="0.25">
      <c r="A93" s="14" t="s">
        <v>37</v>
      </c>
      <c r="B93" s="14" t="s">
        <v>14</v>
      </c>
      <c r="C93" s="15" t="s">
        <v>186</v>
      </c>
      <c r="D93" s="14" t="s">
        <v>187</v>
      </c>
      <c r="E93" s="18">
        <v>-126000</v>
      </c>
      <c r="F93" s="18">
        <v>340200</v>
      </c>
      <c r="G93" s="18">
        <v>0</v>
      </c>
      <c r="H93" s="18">
        <v>214200</v>
      </c>
    </row>
    <row r="94" spans="1:8" x14ac:dyDescent="0.25">
      <c r="A94" s="14" t="s">
        <v>37</v>
      </c>
      <c r="B94" s="14" t="s">
        <v>14</v>
      </c>
      <c r="C94" s="15" t="s">
        <v>44</v>
      </c>
      <c r="D94" s="14" t="s">
        <v>45</v>
      </c>
      <c r="E94" s="18">
        <v>-157424</v>
      </c>
      <c r="F94" s="18">
        <v>170100</v>
      </c>
      <c r="G94" s="18">
        <v>1719225</v>
      </c>
      <c r="H94" s="18">
        <v>-1706549</v>
      </c>
    </row>
    <row r="95" spans="1:8" x14ac:dyDescent="0.25">
      <c r="A95" s="14" t="s">
        <v>37</v>
      </c>
      <c r="B95" s="14" t="s">
        <v>14</v>
      </c>
      <c r="C95" s="15" t="s">
        <v>188</v>
      </c>
      <c r="D95" s="14" t="s">
        <v>189</v>
      </c>
      <c r="E95" s="18">
        <v>-358200</v>
      </c>
      <c r="F95" s="18">
        <v>358200</v>
      </c>
      <c r="G95" s="18">
        <v>187200</v>
      </c>
      <c r="H95" s="18">
        <v>-187200</v>
      </c>
    </row>
    <row r="96" spans="1:8" x14ac:dyDescent="0.25">
      <c r="A96" s="14" t="s">
        <v>37</v>
      </c>
      <c r="B96" s="14" t="s">
        <v>14</v>
      </c>
      <c r="C96" s="15" t="s">
        <v>190</v>
      </c>
      <c r="D96" s="14" t="s">
        <v>191</v>
      </c>
      <c r="E96" s="18">
        <v>43000</v>
      </c>
      <c r="F96" s="18">
        <v>302400</v>
      </c>
      <c r="G96" s="18">
        <v>302400</v>
      </c>
      <c r="H96" s="18">
        <v>43000</v>
      </c>
    </row>
    <row r="97" spans="1:8" x14ac:dyDescent="0.25">
      <c r="A97" s="14" t="s">
        <v>37</v>
      </c>
      <c r="B97" s="14" t="s">
        <v>14</v>
      </c>
      <c r="C97" s="15" t="s">
        <v>192</v>
      </c>
      <c r="D97" s="14" t="s">
        <v>193</v>
      </c>
      <c r="E97" s="18">
        <v>74520</v>
      </c>
      <c r="F97" s="18">
        <v>0</v>
      </c>
      <c r="G97" s="18">
        <v>0</v>
      </c>
      <c r="H97" s="18">
        <v>74520</v>
      </c>
    </row>
    <row r="98" spans="1:8" x14ac:dyDescent="0.25">
      <c r="A98" s="14" t="s">
        <v>37</v>
      </c>
      <c r="B98" s="14" t="s">
        <v>14</v>
      </c>
      <c r="C98" s="15" t="s">
        <v>194</v>
      </c>
      <c r="D98" s="14" t="s">
        <v>195</v>
      </c>
      <c r="E98" s="18">
        <v>135000</v>
      </c>
      <c r="F98" s="18">
        <v>0</v>
      </c>
      <c r="G98" s="18">
        <v>0</v>
      </c>
      <c r="H98" s="18">
        <v>135000</v>
      </c>
    </row>
    <row r="99" spans="1:8" x14ac:dyDescent="0.25">
      <c r="A99" s="14" t="s">
        <v>37</v>
      </c>
      <c r="B99" s="14" t="s">
        <v>14</v>
      </c>
      <c r="C99" s="15" t="s">
        <v>196</v>
      </c>
      <c r="D99" s="14" t="s">
        <v>197</v>
      </c>
      <c r="E99" s="18">
        <v>568980</v>
      </c>
      <c r="F99" s="18">
        <v>0</v>
      </c>
      <c r="G99" s="18">
        <v>0</v>
      </c>
      <c r="H99" s="18">
        <v>568980</v>
      </c>
    </row>
    <row r="100" spans="1:8" x14ac:dyDescent="0.25">
      <c r="A100" s="14" t="s">
        <v>37</v>
      </c>
      <c r="B100" s="14" t="s">
        <v>14</v>
      </c>
      <c r="C100" s="15" t="s">
        <v>198</v>
      </c>
      <c r="D100" s="14" t="s">
        <v>199</v>
      </c>
      <c r="E100" s="18">
        <v>-894600</v>
      </c>
      <c r="F100" s="18">
        <v>894600</v>
      </c>
      <c r="G100" s="18">
        <v>907200</v>
      </c>
      <c r="H100" s="18">
        <v>-907200</v>
      </c>
    </row>
    <row r="101" spans="1:8" x14ac:dyDescent="0.25">
      <c r="A101" s="14" t="s">
        <v>37</v>
      </c>
      <c r="B101" s="14" t="s">
        <v>14</v>
      </c>
      <c r="C101" s="15" t="s">
        <v>200</v>
      </c>
      <c r="D101" s="14" t="s">
        <v>201</v>
      </c>
      <c r="E101" s="18">
        <v>-55080</v>
      </c>
      <c r="F101" s="18">
        <v>91800</v>
      </c>
      <c r="G101" s="18">
        <v>0</v>
      </c>
      <c r="H101" s="18">
        <v>36720</v>
      </c>
    </row>
    <row r="102" spans="1:8" x14ac:dyDescent="0.25">
      <c r="A102" s="14" t="s">
        <v>37</v>
      </c>
      <c r="B102" s="14" t="s">
        <v>14</v>
      </c>
      <c r="C102" s="15" t="s">
        <v>202</v>
      </c>
      <c r="D102" s="14" t="s">
        <v>203</v>
      </c>
      <c r="E102" s="18">
        <v>-97200</v>
      </c>
      <c r="F102" s="18">
        <v>97200</v>
      </c>
      <c r="G102" s="18">
        <v>178200</v>
      </c>
      <c r="H102" s="18">
        <v>-178200</v>
      </c>
    </row>
    <row r="103" spans="1:8" x14ac:dyDescent="0.25">
      <c r="A103" s="14" t="s">
        <v>37</v>
      </c>
      <c r="B103" s="14" t="s">
        <v>14</v>
      </c>
      <c r="C103" s="15" t="s">
        <v>204</v>
      </c>
      <c r="D103" s="14" t="s">
        <v>205</v>
      </c>
      <c r="E103" s="18">
        <v>-105000</v>
      </c>
      <c r="F103" s="18">
        <v>105000</v>
      </c>
      <c r="G103" s="18">
        <v>581400</v>
      </c>
      <c r="H103" s="18">
        <v>-581400</v>
      </c>
    </row>
    <row r="104" spans="1:8" x14ac:dyDescent="0.25">
      <c r="A104" s="14" t="s">
        <v>37</v>
      </c>
      <c r="B104" s="14" t="s">
        <v>14</v>
      </c>
      <c r="C104" s="15" t="s">
        <v>206</v>
      </c>
      <c r="D104" s="14" t="s">
        <v>207</v>
      </c>
      <c r="E104" s="18">
        <v>327600</v>
      </c>
      <c r="F104" s="18">
        <v>205200</v>
      </c>
      <c r="G104" s="18">
        <v>388800</v>
      </c>
      <c r="H104" s="18">
        <v>144000</v>
      </c>
    </row>
    <row r="105" spans="1:8" x14ac:dyDescent="0.25">
      <c r="A105" s="14" t="s">
        <v>37</v>
      </c>
      <c r="B105" s="14" t="s">
        <v>14</v>
      </c>
      <c r="C105" s="15" t="s">
        <v>208</v>
      </c>
      <c r="D105" s="14" t="s">
        <v>209</v>
      </c>
      <c r="E105" s="18">
        <v>-900000</v>
      </c>
      <c r="F105" s="18">
        <v>900000</v>
      </c>
      <c r="G105" s="18">
        <v>900000</v>
      </c>
      <c r="H105" s="18">
        <v>-900000</v>
      </c>
    </row>
    <row r="106" spans="1:8" x14ac:dyDescent="0.25">
      <c r="A106" s="14" t="s">
        <v>37</v>
      </c>
      <c r="B106" s="14" t="s">
        <v>14</v>
      </c>
      <c r="C106" s="15" t="s">
        <v>210</v>
      </c>
      <c r="D106" s="14" t="s">
        <v>211</v>
      </c>
      <c r="E106" s="18">
        <v>-9000</v>
      </c>
      <c r="F106" s="18">
        <v>117000</v>
      </c>
      <c r="G106" s="18">
        <v>132750</v>
      </c>
      <c r="H106" s="18">
        <v>-24750</v>
      </c>
    </row>
    <row r="107" spans="1:8" x14ac:dyDescent="0.25">
      <c r="A107" s="14" t="s">
        <v>37</v>
      </c>
      <c r="B107" s="14" t="s">
        <v>14</v>
      </c>
      <c r="C107" s="15" t="s">
        <v>212</v>
      </c>
      <c r="D107" s="14" t="s">
        <v>213</v>
      </c>
      <c r="E107" s="18">
        <v>-108000</v>
      </c>
      <c r="F107" s="18">
        <v>108000</v>
      </c>
      <c r="G107" s="18">
        <v>165600</v>
      </c>
      <c r="H107" s="18">
        <v>-165600</v>
      </c>
    </row>
    <row r="108" spans="1:8" x14ac:dyDescent="0.25">
      <c r="A108" s="14" t="s">
        <v>37</v>
      </c>
      <c r="B108" s="14" t="s">
        <v>14</v>
      </c>
      <c r="C108" s="15" t="s">
        <v>46</v>
      </c>
      <c r="D108" s="14" t="s">
        <v>47</v>
      </c>
      <c r="E108" s="18">
        <v>-84600</v>
      </c>
      <c r="F108" s="18">
        <v>198000</v>
      </c>
      <c r="G108" s="18">
        <v>200872</v>
      </c>
      <c r="H108" s="18">
        <v>-87472</v>
      </c>
    </row>
    <row r="109" spans="1:8" x14ac:dyDescent="0.25">
      <c r="A109" s="14" t="s">
        <v>37</v>
      </c>
      <c r="B109" s="14" t="s">
        <v>14</v>
      </c>
      <c r="C109" s="15" t="s">
        <v>214</v>
      </c>
      <c r="D109" s="14" t="s">
        <v>215</v>
      </c>
      <c r="E109" s="18">
        <v>3195000</v>
      </c>
      <c r="F109" s="18">
        <v>0</v>
      </c>
      <c r="G109" s="18">
        <v>0</v>
      </c>
      <c r="H109" s="18">
        <v>3195000</v>
      </c>
    </row>
    <row r="110" spans="1:8" x14ac:dyDescent="0.25">
      <c r="A110" s="14" t="s">
        <v>37</v>
      </c>
      <c r="B110" s="14" t="s">
        <v>14</v>
      </c>
      <c r="C110" s="15" t="s">
        <v>216</v>
      </c>
      <c r="D110" s="14" t="s">
        <v>217</v>
      </c>
      <c r="E110" s="18">
        <v>348121</v>
      </c>
      <c r="F110" s="18">
        <v>0</v>
      </c>
      <c r="G110" s="18">
        <v>0</v>
      </c>
      <c r="H110" s="18">
        <v>348121</v>
      </c>
    </row>
    <row r="111" spans="1:8" x14ac:dyDescent="0.25">
      <c r="A111" s="14" t="s">
        <v>37</v>
      </c>
      <c r="B111" s="14" t="s">
        <v>14</v>
      </c>
      <c r="C111" s="15" t="s">
        <v>218</v>
      </c>
      <c r="D111" s="14" t="s">
        <v>219</v>
      </c>
      <c r="E111" s="18">
        <v>-86400</v>
      </c>
      <c r="F111" s="18">
        <v>86400</v>
      </c>
      <c r="G111" s="18">
        <v>129600</v>
      </c>
      <c r="H111" s="18">
        <v>-129600</v>
      </c>
    </row>
    <row r="112" spans="1:8" x14ac:dyDescent="0.25">
      <c r="A112" s="14" t="s">
        <v>37</v>
      </c>
      <c r="B112" s="14" t="s">
        <v>14</v>
      </c>
      <c r="C112" s="15" t="s">
        <v>220</v>
      </c>
      <c r="D112" s="14" t="s">
        <v>221</v>
      </c>
      <c r="E112" s="18">
        <v>43200</v>
      </c>
      <c r="F112" s="18">
        <v>216000</v>
      </c>
      <c r="G112" s="18">
        <v>237600</v>
      </c>
      <c r="H112" s="18">
        <v>21600</v>
      </c>
    </row>
    <row r="113" spans="1:9" x14ac:dyDescent="0.25">
      <c r="A113" s="14" t="s">
        <v>37</v>
      </c>
      <c r="B113" s="14" t="s">
        <v>14</v>
      </c>
      <c r="C113" s="15" t="s">
        <v>222</v>
      </c>
      <c r="D113" s="14" t="s">
        <v>223</v>
      </c>
      <c r="E113" s="18">
        <v>3600</v>
      </c>
      <c r="F113" s="18">
        <v>540000</v>
      </c>
      <c r="G113" s="18">
        <v>550800</v>
      </c>
      <c r="H113" s="18">
        <v>-7200</v>
      </c>
    </row>
    <row r="114" spans="1:9" x14ac:dyDescent="0.25">
      <c r="A114" s="14" t="s">
        <v>37</v>
      </c>
      <c r="B114" s="14" t="s">
        <v>14</v>
      </c>
      <c r="C114" s="15" t="s">
        <v>224</v>
      </c>
      <c r="D114" s="14" t="s">
        <v>225</v>
      </c>
      <c r="E114" s="18">
        <v>543600</v>
      </c>
      <c r="F114" s="18">
        <v>0</v>
      </c>
      <c r="G114" s="18">
        <v>0</v>
      </c>
      <c r="H114" s="18">
        <v>543600</v>
      </c>
    </row>
    <row r="115" spans="1:9" x14ac:dyDescent="0.25">
      <c r="A115" s="14" t="s">
        <v>37</v>
      </c>
      <c r="B115" s="14" t="s">
        <v>14</v>
      </c>
      <c r="C115" s="15" t="s">
        <v>226</v>
      </c>
      <c r="D115" s="14" t="s">
        <v>227</v>
      </c>
      <c r="E115" s="18">
        <v>0</v>
      </c>
      <c r="F115" s="18">
        <v>0</v>
      </c>
      <c r="G115" s="18">
        <v>30600</v>
      </c>
      <c r="H115" s="18">
        <v>-30600</v>
      </c>
    </row>
    <row r="116" spans="1:9" x14ac:dyDescent="0.25">
      <c r="A116" s="14" t="s">
        <v>37</v>
      </c>
      <c r="B116" s="14" t="s">
        <v>14</v>
      </c>
      <c r="C116" s="15" t="s">
        <v>228</v>
      </c>
      <c r="D116" s="14" t="s">
        <v>229</v>
      </c>
      <c r="E116" s="18">
        <v>32400</v>
      </c>
      <c r="F116" s="18">
        <v>216000</v>
      </c>
      <c r="G116" s="18">
        <v>162000</v>
      </c>
      <c r="H116" s="18">
        <v>86400</v>
      </c>
    </row>
    <row r="117" spans="1:9" x14ac:dyDescent="0.25">
      <c r="A117" s="14" t="s">
        <v>37</v>
      </c>
      <c r="B117" s="14" t="s">
        <v>14</v>
      </c>
      <c r="C117" s="15" t="s">
        <v>230</v>
      </c>
      <c r="D117" s="14" t="s">
        <v>231</v>
      </c>
      <c r="E117" s="18">
        <v>0</v>
      </c>
      <c r="F117" s="18">
        <v>162000</v>
      </c>
      <c r="G117" s="18">
        <v>175500</v>
      </c>
      <c r="H117" s="18">
        <v>-13500</v>
      </c>
    </row>
    <row r="118" spans="1:9" x14ac:dyDescent="0.25">
      <c r="A118" s="14" t="s">
        <v>37</v>
      </c>
      <c r="B118" s="14" t="s">
        <v>14</v>
      </c>
      <c r="C118" s="15" t="s">
        <v>232</v>
      </c>
      <c r="D118" s="14" t="s">
        <v>233</v>
      </c>
      <c r="E118" s="18">
        <v>-176320</v>
      </c>
      <c r="F118" s="18">
        <v>576000</v>
      </c>
      <c r="G118" s="18">
        <v>540000</v>
      </c>
      <c r="H118" s="18">
        <v>-140320</v>
      </c>
    </row>
    <row r="119" spans="1:9" x14ac:dyDescent="0.25">
      <c r="A119" s="14" t="s">
        <v>37</v>
      </c>
      <c r="B119" s="14" t="s">
        <v>14</v>
      </c>
      <c r="C119" s="15" t="s">
        <v>234</v>
      </c>
      <c r="D119" s="14" t="s">
        <v>235</v>
      </c>
      <c r="E119" s="18">
        <v>-432000</v>
      </c>
      <c r="F119" s="18">
        <v>432000</v>
      </c>
      <c r="G119" s="18">
        <v>2071800</v>
      </c>
      <c r="H119" s="18">
        <v>-2071800</v>
      </c>
    </row>
    <row r="120" spans="1:9" x14ac:dyDescent="0.25">
      <c r="A120" s="14" t="s">
        <v>37</v>
      </c>
      <c r="B120" s="14" t="s">
        <v>14</v>
      </c>
      <c r="C120" s="15" t="s">
        <v>236</v>
      </c>
      <c r="D120" s="14" t="s">
        <v>237</v>
      </c>
      <c r="E120" s="18">
        <v>-520200</v>
      </c>
      <c r="F120" s="18">
        <v>520200</v>
      </c>
      <c r="G120" s="18">
        <v>453554</v>
      </c>
      <c r="H120" s="18">
        <v>-453554</v>
      </c>
    </row>
    <row r="121" spans="1:9" x14ac:dyDescent="0.25">
      <c r="A121" s="14" t="s">
        <v>37</v>
      </c>
      <c r="B121" s="14" t="s">
        <v>14</v>
      </c>
      <c r="C121" s="15" t="s">
        <v>238</v>
      </c>
      <c r="D121" s="14" t="s">
        <v>239</v>
      </c>
      <c r="E121" s="18">
        <v>387133</v>
      </c>
      <c r="F121" s="18">
        <v>0</v>
      </c>
      <c r="G121" s="18">
        <v>0</v>
      </c>
      <c r="H121" s="18">
        <v>387133</v>
      </c>
    </row>
    <row r="122" spans="1:9" x14ac:dyDescent="0.25">
      <c r="A122" s="14" t="s">
        <v>37</v>
      </c>
      <c r="B122" s="14" t="s">
        <v>14</v>
      </c>
      <c r="C122" s="15" t="s">
        <v>240</v>
      </c>
      <c r="D122" s="14" t="s">
        <v>241</v>
      </c>
      <c r="E122" s="18">
        <v>-285120</v>
      </c>
      <c r="F122" s="18">
        <v>285120</v>
      </c>
      <c r="G122" s="18">
        <v>317520</v>
      </c>
      <c r="H122" s="18">
        <v>-317520</v>
      </c>
    </row>
    <row r="123" spans="1:9" x14ac:dyDescent="0.25">
      <c r="A123" s="14" t="s">
        <v>37</v>
      </c>
      <c r="B123" s="14" t="s">
        <v>14</v>
      </c>
      <c r="C123" s="15" t="s">
        <v>242</v>
      </c>
      <c r="D123" s="14" t="s">
        <v>243</v>
      </c>
      <c r="E123" s="18">
        <v>103680</v>
      </c>
      <c r="F123" s="18">
        <v>0</v>
      </c>
      <c r="G123" s="18">
        <v>0</v>
      </c>
      <c r="H123" s="18">
        <v>103680</v>
      </c>
    </row>
    <row r="124" spans="1:9" x14ac:dyDescent="0.25">
      <c r="A124" s="14" t="s">
        <v>37</v>
      </c>
      <c r="B124" s="14" t="s">
        <v>14</v>
      </c>
      <c r="C124" s="15" t="s">
        <v>244</v>
      </c>
      <c r="D124" s="14" t="s">
        <v>245</v>
      </c>
      <c r="E124" s="18">
        <v>-226800</v>
      </c>
      <c r="F124" s="18">
        <v>226800</v>
      </c>
      <c r="G124" s="18">
        <v>205200</v>
      </c>
      <c r="H124" s="18">
        <v>-205200</v>
      </c>
    </row>
    <row r="125" spans="1:9" x14ac:dyDescent="0.25">
      <c r="A125" s="14" t="s">
        <v>37</v>
      </c>
      <c r="B125" s="14" t="s">
        <v>14</v>
      </c>
      <c r="C125" s="15" t="s">
        <v>246</v>
      </c>
      <c r="D125" s="14" t="s">
        <v>247</v>
      </c>
      <c r="E125" s="18">
        <v>-151920</v>
      </c>
      <c r="F125" s="18">
        <v>126000</v>
      </c>
      <c r="G125" s="18">
        <v>139500</v>
      </c>
      <c r="H125" s="18">
        <v>-165420</v>
      </c>
      <c r="I125" s="5"/>
    </row>
    <row r="126" spans="1:9" x14ac:dyDescent="0.25">
      <c r="A126" s="14" t="s">
        <v>37</v>
      </c>
      <c r="B126" s="14" t="s">
        <v>14</v>
      </c>
      <c r="C126" s="15" t="s">
        <v>248</v>
      </c>
      <c r="D126" s="14" t="s">
        <v>249</v>
      </c>
      <c r="E126" s="18">
        <v>250920</v>
      </c>
      <c r="F126" s="18">
        <v>0</v>
      </c>
      <c r="G126" s="18">
        <v>0</v>
      </c>
      <c r="H126" s="18">
        <v>250920</v>
      </c>
    </row>
    <row r="127" spans="1:9" x14ac:dyDescent="0.25">
      <c r="A127" s="14" t="s">
        <v>37</v>
      </c>
      <c r="B127" s="14" t="s">
        <v>14</v>
      </c>
      <c r="C127" s="15" t="s">
        <v>250</v>
      </c>
      <c r="D127" s="14" t="s">
        <v>251</v>
      </c>
      <c r="E127" s="18">
        <v>86400</v>
      </c>
      <c r="F127" s="18">
        <v>727200</v>
      </c>
      <c r="G127" s="18">
        <v>662400</v>
      </c>
      <c r="H127" s="18">
        <v>151200</v>
      </c>
    </row>
    <row r="128" spans="1:9" x14ac:dyDescent="0.25">
      <c r="A128" s="14" t="s">
        <v>37</v>
      </c>
      <c r="B128" s="14" t="s">
        <v>14</v>
      </c>
      <c r="C128" s="15" t="s">
        <v>252</v>
      </c>
      <c r="D128" s="14" t="s">
        <v>253</v>
      </c>
      <c r="E128" s="18">
        <v>97200</v>
      </c>
      <c r="F128" s="18">
        <v>302400</v>
      </c>
      <c r="G128" s="18">
        <v>388800</v>
      </c>
      <c r="H128" s="18">
        <v>10800</v>
      </c>
    </row>
    <row r="129" spans="1:8" x14ac:dyDescent="0.25">
      <c r="A129" s="14" t="s">
        <v>37</v>
      </c>
      <c r="B129" s="14" t="s">
        <v>14</v>
      </c>
      <c r="C129" s="15" t="s">
        <v>254</v>
      </c>
      <c r="D129" s="14" t="s">
        <v>255</v>
      </c>
      <c r="E129" s="18">
        <v>162000</v>
      </c>
      <c r="F129" s="18">
        <v>0</v>
      </c>
      <c r="G129" s="18">
        <v>0</v>
      </c>
      <c r="H129" s="18">
        <v>162000</v>
      </c>
    </row>
    <row r="130" spans="1:8" x14ac:dyDescent="0.25">
      <c r="A130" s="14" t="s">
        <v>37</v>
      </c>
      <c r="B130" s="14" t="s">
        <v>14</v>
      </c>
      <c r="C130" s="15" t="s">
        <v>256</v>
      </c>
      <c r="D130" s="14" t="s">
        <v>257</v>
      </c>
      <c r="E130" s="18">
        <v>577966</v>
      </c>
      <c r="F130" s="18">
        <v>364500</v>
      </c>
      <c r="G130" s="18">
        <v>0</v>
      </c>
      <c r="H130" s="18">
        <v>942466</v>
      </c>
    </row>
    <row r="131" spans="1:8" x14ac:dyDescent="0.25">
      <c r="A131" s="14" t="s">
        <v>37</v>
      </c>
      <c r="B131" s="14" t="s">
        <v>14</v>
      </c>
      <c r="C131" s="15" t="s">
        <v>258</v>
      </c>
      <c r="D131" s="14" t="s">
        <v>259</v>
      </c>
      <c r="E131" s="18">
        <v>-6300</v>
      </c>
      <c r="F131" s="18">
        <v>0</v>
      </c>
      <c r="G131" s="18">
        <v>0</v>
      </c>
      <c r="H131" s="18">
        <v>-6300</v>
      </c>
    </row>
    <row r="132" spans="1:8" x14ac:dyDescent="0.25">
      <c r="A132" s="14" t="s">
        <v>37</v>
      </c>
      <c r="B132" s="14" t="s">
        <v>14</v>
      </c>
      <c r="C132" s="15" t="s">
        <v>260</v>
      </c>
      <c r="D132" s="14" t="s">
        <v>261</v>
      </c>
      <c r="E132" s="18">
        <v>-510113</v>
      </c>
      <c r="F132" s="18">
        <v>680422</v>
      </c>
      <c r="G132" s="18">
        <v>386842</v>
      </c>
      <c r="H132" s="18">
        <v>-216533</v>
      </c>
    </row>
    <row r="133" spans="1:8" x14ac:dyDescent="0.25">
      <c r="A133" s="14" t="s">
        <v>37</v>
      </c>
      <c r="B133" s="14" t="s">
        <v>14</v>
      </c>
      <c r="C133" s="15" t="s">
        <v>262</v>
      </c>
      <c r="D133" s="14" t="s">
        <v>263</v>
      </c>
      <c r="E133" s="18">
        <v>122400</v>
      </c>
      <c r="F133" s="18">
        <v>0</v>
      </c>
      <c r="G133" s="18">
        <v>0</v>
      </c>
      <c r="H133" s="18">
        <v>122400</v>
      </c>
    </row>
    <row r="134" spans="1:8" x14ac:dyDescent="0.25">
      <c r="A134" s="14" t="s">
        <v>37</v>
      </c>
      <c r="B134" s="14" t="s">
        <v>14</v>
      </c>
      <c r="C134" s="15" t="s">
        <v>264</v>
      </c>
      <c r="D134" s="14" t="s">
        <v>265</v>
      </c>
      <c r="E134" s="18">
        <v>-246600</v>
      </c>
      <c r="F134" s="18">
        <v>134640</v>
      </c>
      <c r="G134" s="18">
        <v>146880</v>
      </c>
      <c r="H134" s="18">
        <v>-258840</v>
      </c>
    </row>
    <row r="135" spans="1:8" x14ac:dyDescent="0.25">
      <c r="A135" s="14" t="s">
        <v>37</v>
      </c>
      <c r="B135" s="14" t="s">
        <v>14</v>
      </c>
      <c r="C135" s="15" t="s">
        <v>266</v>
      </c>
      <c r="D135" s="14" t="s">
        <v>267</v>
      </c>
      <c r="E135" s="18">
        <v>107100</v>
      </c>
      <c r="F135" s="18">
        <v>0</v>
      </c>
      <c r="G135" s="18">
        <v>0</v>
      </c>
      <c r="H135" s="18">
        <v>107100</v>
      </c>
    </row>
    <row r="136" spans="1:8" x14ac:dyDescent="0.25">
      <c r="A136" s="14" t="s">
        <v>37</v>
      </c>
      <c r="B136" s="14" t="s">
        <v>14</v>
      </c>
      <c r="C136" s="15" t="s">
        <v>268</v>
      </c>
      <c r="D136" s="14" t="s">
        <v>269</v>
      </c>
      <c r="E136" s="18">
        <v>122400</v>
      </c>
      <c r="F136" s="18">
        <v>0</v>
      </c>
      <c r="G136" s="18">
        <v>216000</v>
      </c>
      <c r="H136" s="18">
        <v>-93600</v>
      </c>
    </row>
    <row r="137" spans="1:8" x14ac:dyDescent="0.25">
      <c r="A137" s="14" t="s">
        <v>37</v>
      </c>
      <c r="B137" s="14" t="s">
        <v>14</v>
      </c>
      <c r="C137" s="15" t="s">
        <v>270</v>
      </c>
      <c r="D137" s="14" t="s">
        <v>271</v>
      </c>
      <c r="E137" s="18">
        <v>18900</v>
      </c>
      <c r="F137" s="18">
        <v>0</v>
      </c>
      <c r="G137" s="18">
        <v>0</v>
      </c>
      <c r="H137" s="18">
        <v>18900</v>
      </c>
    </row>
    <row r="138" spans="1:8" x14ac:dyDescent="0.25">
      <c r="A138" s="14" t="s">
        <v>37</v>
      </c>
      <c r="B138" s="14" t="s">
        <v>14</v>
      </c>
      <c r="C138" s="15" t="s">
        <v>272</v>
      </c>
      <c r="D138" s="14" t="s">
        <v>273</v>
      </c>
      <c r="E138" s="18">
        <v>-342000</v>
      </c>
      <c r="F138" s="18">
        <v>342000</v>
      </c>
      <c r="G138" s="18">
        <v>342000</v>
      </c>
      <c r="H138" s="18">
        <v>-342000</v>
      </c>
    </row>
    <row r="139" spans="1:8" x14ac:dyDescent="0.25">
      <c r="A139" s="14" t="s">
        <v>37</v>
      </c>
      <c r="B139" s="14" t="s">
        <v>14</v>
      </c>
      <c r="C139" s="15" t="s">
        <v>274</v>
      </c>
      <c r="D139" s="14" t="s">
        <v>275</v>
      </c>
      <c r="E139" s="18">
        <v>-167400</v>
      </c>
      <c r="F139" s="18">
        <v>378000</v>
      </c>
      <c r="G139" s="18">
        <v>0</v>
      </c>
      <c r="H139" s="18">
        <v>210600</v>
      </c>
    </row>
    <row r="140" spans="1:8" x14ac:dyDescent="0.25">
      <c r="A140" s="14" t="s">
        <v>37</v>
      </c>
      <c r="B140" s="14" t="s">
        <v>14</v>
      </c>
      <c r="C140" s="15" t="s">
        <v>276</v>
      </c>
      <c r="D140" s="14" t="s">
        <v>277</v>
      </c>
      <c r="E140" s="18">
        <v>88740</v>
      </c>
      <c r="F140" s="18">
        <v>0</v>
      </c>
      <c r="G140" s="18">
        <v>0</v>
      </c>
      <c r="H140" s="18">
        <v>88740</v>
      </c>
    </row>
    <row r="141" spans="1:8" x14ac:dyDescent="0.25">
      <c r="A141" s="14" t="s">
        <v>37</v>
      </c>
      <c r="B141" s="14" t="s">
        <v>14</v>
      </c>
      <c r="C141" s="15" t="s">
        <v>278</v>
      </c>
      <c r="D141" s="14" t="s">
        <v>279</v>
      </c>
      <c r="E141" s="18">
        <v>2130127</v>
      </c>
      <c r="F141" s="18">
        <v>0</v>
      </c>
      <c r="G141" s="18">
        <v>0</v>
      </c>
      <c r="H141" s="18">
        <v>2130127</v>
      </c>
    </row>
    <row r="142" spans="1:8" x14ac:dyDescent="0.25">
      <c r="A142" s="14" t="s">
        <v>37</v>
      </c>
      <c r="B142" s="14" t="s">
        <v>14</v>
      </c>
      <c r="C142" s="15" t="s">
        <v>94</v>
      </c>
      <c r="D142" s="14" t="s">
        <v>95</v>
      </c>
      <c r="E142" s="18">
        <v>-31500</v>
      </c>
      <c r="F142" s="18">
        <v>0</v>
      </c>
      <c r="G142" s="18">
        <v>0</v>
      </c>
      <c r="H142" s="18">
        <v>-31500</v>
      </c>
    </row>
    <row r="143" spans="1:8" x14ac:dyDescent="0.25">
      <c r="A143" s="14" t="s">
        <v>37</v>
      </c>
      <c r="B143" s="14" t="s">
        <v>14</v>
      </c>
      <c r="C143" s="15" t="s">
        <v>280</v>
      </c>
      <c r="D143" s="14" t="s">
        <v>281</v>
      </c>
      <c r="E143" s="18">
        <v>90000</v>
      </c>
      <c r="F143" s="18">
        <v>0</v>
      </c>
      <c r="G143" s="18">
        <v>0</v>
      </c>
      <c r="H143" s="18">
        <v>90000</v>
      </c>
    </row>
    <row r="144" spans="1:8" x14ac:dyDescent="0.25">
      <c r="A144" s="14" t="s">
        <v>37</v>
      </c>
      <c r="B144" s="14" t="s">
        <v>14</v>
      </c>
      <c r="C144" s="15" t="s">
        <v>282</v>
      </c>
      <c r="D144" s="14" t="s">
        <v>283</v>
      </c>
      <c r="E144" s="18">
        <v>-36000</v>
      </c>
      <c r="F144" s="18">
        <v>36000</v>
      </c>
      <c r="G144" s="18">
        <v>18000</v>
      </c>
      <c r="H144" s="18">
        <v>-18000</v>
      </c>
    </row>
    <row r="145" spans="1:8" x14ac:dyDescent="0.25">
      <c r="A145" s="14" t="s">
        <v>37</v>
      </c>
      <c r="B145" s="14" t="s">
        <v>14</v>
      </c>
      <c r="C145" s="15" t="s">
        <v>284</v>
      </c>
      <c r="D145" s="14" t="s">
        <v>285</v>
      </c>
      <c r="E145" s="18">
        <v>190020</v>
      </c>
      <c r="F145" s="18">
        <v>61200</v>
      </c>
      <c r="G145" s="18">
        <v>61200</v>
      </c>
      <c r="H145" s="18">
        <v>190020</v>
      </c>
    </row>
    <row r="146" spans="1:8" x14ac:dyDescent="0.25">
      <c r="A146" s="14" t="s">
        <v>37</v>
      </c>
      <c r="B146" s="14" t="s">
        <v>14</v>
      </c>
      <c r="C146" s="15" t="s">
        <v>286</v>
      </c>
      <c r="D146" s="14" t="s">
        <v>287</v>
      </c>
      <c r="E146" s="18">
        <v>-24750</v>
      </c>
      <c r="F146" s="18">
        <v>135000</v>
      </c>
      <c r="G146" s="18">
        <v>83250</v>
      </c>
      <c r="H146" s="18">
        <v>27000</v>
      </c>
    </row>
    <row r="147" spans="1:8" x14ac:dyDescent="0.25">
      <c r="A147" s="14" t="s">
        <v>37</v>
      </c>
      <c r="B147" s="14" t="s">
        <v>14</v>
      </c>
      <c r="C147" s="15" t="s">
        <v>288</v>
      </c>
      <c r="D147" s="14" t="s">
        <v>289</v>
      </c>
      <c r="E147" s="18">
        <v>0</v>
      </c>
      <c r="F147" s="18">
        <v>0</v>
      </c>
      <c r="G147" s="18">
        <v>151200</v>
      </c>
      <c r="H147" s="18">
        <v>-151200</v>
      </c>
    </row>
    <row r="148" spans="1:8" x14ac:dyDescent="0.25">
      <c r="A148" s="14" t="s">
        <v>37</v>
      </c>
      <c r="B148" s="14" t="s">
        <v>14</v>
      </c>
      <c r="C148" s="15" t="s">
        <v>290</v>
      </c>
      <c r="D148" s="14" t="s">
        <v>291</v>
      </c>
      <c r="E148" s="18">
        <v>90000</v>
      </c>
      <c r="F148" s="18">
        <v>0</v>
      </c>
      <c r="G148" s="18">
        <v>0</v>
      </c>
      <c r="H148" s="18">
        <v>90000</v>
      </c>
    </row>
    <row r="149" spans="1:8" x14ac:dyDescent="0.25">
      <c r="A149" s="14" t="s">
        <v>37</v>
      </c>
      <c r="B149" s="14" t="s">
        <v>14</v>
      </c>
      <c r="C149" s="15" t="s">
        <v>292</v>
      </c>
      <c r="D149" s="14" t="s">
        <v>293</v>
      </c>
      <c r="E149" s="18">
        <v>10800</v>
      </c>
      <c r="F149" s="18">
        <v>129600</v>
      </c>
      <c r="G149" s="18">
        <v>129600</v>
      </c>
      <c r="H149" s="18">
        <v>10800</v>
      </c>
    </row>
    <row r="150" spans="1:8" x14ac:dyDescent="0.25">
      <c r="A150" s="14" t="s">
        <v>37</v>
      </c>
      <c r="B150" s="14" t="s">
        <v>14</v>
      </c>
      <c r="C150" s="15" t="s">
        <v>294</v>
      </c>
      <c r="D150" s="14" t="s">
        <v>295</v>
      </c>
      <c r="E150" s="18">
        <v>171000</v>
      </c>
      <c r="F150" s="18">
        <v>30600</v>
      </c>
      <c r="G150" s="18">
        <v>30600</v>
      </c>
      <c r="H150" s="18">
        <v>171000</v>
      </c>
    </row>
    <row r="151" spans="1:8" x14ac:dyDescent="0.25">
      <c r="A151" s="14" t="s">
        <v>37</v>
      </c>
      <c r="B151" s="14" t="s">
        <v>14</v>
      </c>
      <c r="C151" s="15" t="s">
        <v>296</v>
      </c>
      <c r="D151" s="14" t="s">
        <v>297</v>
      </c>
      <c r="E151" s="18">
        <v>57600</v>
      </c>
      <c r="F151" s="18">
        <v>0</v>
      </c>
      <c r="G151" s="18">
        <v>0</v>
      </c>
      <c r="H151" s="18">
        <v>57600</v>
      </c>
    </row>
    <row r="152" spans="1:8" x14ac:dyDescent="0.25">
      <c r="A152" s="14" t="s">
        <v>37</v>
      </c>
      <c r="B152" s="14" t="s">
        <v>14</v>
      </c>
      <c r="C152" s="15" t="s">
        <v>298</v>
      </c>
      <c r="D152" s="14" t="s">
        <v>299</v>
      </c>
      <c r="E152" s="18">
        <v>-1475100</v>
      </c>
      <c r="F152" s="18">
        <v>1475100</v>
      </c>
      <c r="G152" s="18">
        <v>930510</v>
      </c>
      <c r="H152" s="18">
        <v>-930510</v>
      </c>
    </row>
    <row r="153" spans="1:8" x14ac:dyDescent="0.25">
      <c r="A153" s="14" t="s">
        <v>37</v>
      </c>
      <c r="B153" s="14" t="s">
        <v>14</v>
      </c>
      <c r="C153" s="15" t="s">
        <v>300</v>
      </c>
      <c r="D153" s="14" t="s">
        <v>301</v>
      </c>
      <c r="E153" s="18">
        <v>42300</v>
      </c>
      <c r="F153" s="18">
        <v>229500</v>
      </c>
      <c r="G153" s="18">
        <v>0</v>
      </c>
      <c r="H153" s="18">
        <v>271800</v>
      </c>
    </row>
    <row r="154" spans="1:8" x14ac:dyDescent="0.25">
      <c r="A154" s="14" t="s">
        <v>37</v>
      </c>
      <c r="B154" s="14" t="s">
        <v>14</v>
      </c>
      <c r="C154" s="15" t="s">
        <v>302</v>
      </c>
      <c r="D154" s="14" t="s">
        <v>303</v>
      </c>
      <c r="E154" s="18">
        <v>528704</v>
      </c>
      <c r="F154" s="18">
        <v>72900</v>
      </c>
      <c r="G154" s="18">
        <v>0</v>
      </c>
      <c r="H154" s="18">
        <v>601604</v>
      </c>
    </row>
    <row r="155" spans="1:8" x14ac:dyDescent="0.25">
      <c r="A155" s="14" t="s">
        <v>37</v>
      </c>
      <c r="B155" s="14" t="s">
        <v>14</v>
      </c>
      <c r="C155" s="15" t="s">
        <v>304</v>
      </c>
      <c r="D155" s="14" t="s">
        <v>305</v>
      </c>
      <c r="E155" s="18">
        <v>90000</v>
      </c>
      <c r="F155" s="18">
        <v>0</v>
      </c>
      <c r="G155" s="18">
        <v>0</v>
      </c>
      <c r="H155" s="18">
        <v>90000</v>
      </c>
    </row>
    <row r="156" spans="1:8" x14ac:dyDescent="0.25">
      <c r="A156" s="14" t="s">
        <v>37</v>
      </c>
      <c r="B156" s="14" t="s">
        <v>14</v>
      </c>
      <c r="C156" s="15" t="s">
        <v>306</v>
      </c>
      <c r="D156" s="14" t="s">
        <v>307</v>
      </c>
      <c r="E156" s="18">
        <v>-270000</v>
      </c>
      <c r="F156" s="18">
        <v>270000</v>
      </c>
      <c r="G156" s="18">
        <v>526500</v>
      </c>
      <c r="H156" s="18">
        <v>-526500</v>
      </c>
    </row>
    <row r="157" spans="1:8" x14ac:dyDescent="0.25">
      <c r="A157" s="14" t="s">
        <v>37</v>
      </c>
      <c r="B157" s="14" t="s">
        <v>14</v>
      </c>
      <c r="C157" s="15" t="s">
        <v>308</v>
      </c>
      <c r="D157" s="14" t="s">
        <v>309</v>
      </c>
      <c r="E157" s="18">
        <v>-432000</v>
      </c>
      <c r="F157" s="18">
        <v>0</v>
      </c>
      <c r="G157" s="18">
        <v>0</v>
      </c>
      <c r="H157" s="18">
        <v>-432000</v>
      </c>
    </row>
    <row r="158" spans="1:8" x14ac:dyDescent="0.25">
      <c r="A158" s="14" t="s">
        <v>37</v>
      </c>
      <c r="B158" s="14" t="s">
        <v>14</v>
      </c>
      <c r="C158" s="15" t="s">
        <v>52</v>
      </c>
      <c r="D158" s="14" t="s">
        <v>53</v>
      </c>
      <c r="E158" s="18">
        <v>-1958909</v>
      </c>
      <c r="F158" s="18">
        <v>0</v>
      </c>
      <c r="G158" s="18">
        <v>0</v>
      </c>
      <c r="H158" s="18">
        <v>-1958909</v>
      </c>
    </row>
    <row r="159" spans="1:8" x14ac:dyDescent="0.25">
      <c r="A159" s="14" t="s">
        <v>37</v>
      </c>
      <c r="B159" s="14" t="s">
        <v>14</v>
      </c>
      <c r="C159" s="15" t="s">
        <v>310</v>
      </c>
      <c r="D159" s="14" t="s">
        <v>311</v>
      </c>
      <c r="E159" s="18">
        <v>-108000</v>
      </c>
      <c r="F159" s="18">
        <v>108000</v>
      </c>
      <c r="G159" s="18">
        <v>108000</v>
      </c>
      <c r="H159" s="18">
        <v>-108000</v>
      </c>
    </row>
    <row r="160" spans="1:8" x14ac:dyDescent="0.25">
      <c r="A160" s="14" t="s">
        <v>37</v>
      </c>
      <c r="B160" s="14" t="s">
        <v>14</v>
      </c>
      <c r="C160" s="15" t="s">
        <v>312</v>
      </c>
      <c r="D160" s="14" t="s">
        <v>313</v>
      </c>
      <c r="E160" s="18">
        <v>90000</v>
      </c>
      <c r="F160" s="18">
        <v>0</v>
      </c>
      <c r="G160" s="18">
        <v>0</v>
      </c>
      <c r="H160" s="18">
        <v>90000</v>
      </c>
    </row>
    <row r="161" spans="1:8" x14ac:dyDescent="0.25">
      <c r="A161" s="14" t="s">
        <v>37</v>
      </c>
      <c r="B161" s="14" t="s">
        <v>14</v>
      </c>
      <c r="C161" s="15" t="s">
        <v>314</v>
      </c>
      <c r="D161" s="14" t="s">
        <v>315</v>
      </c>
      <c r="E161" s="18">
        <v>-580500</v>
      </c>
      <c r="F161" s="18">
        <v>580500</v>
      </c>
      <c r="G161" s="18">
        <v>189000</v>
      </c>
      <c r="H161" s="18">
        <v>-189000</v>
      </c>
    </row>
    <row r="162" spans="1:8" x14ac:dyDescent="0.25">
      <c r="A162" s="14" t="s">
        <v>37</v>
      </c>
      <c r="B162" s="14" t="s">
        <v>14</v>
      </c>
      <c r="C162" s="15" t="s">
        <v>316</v>
      </c>
      <c r="D162" s="14" t="s">
        <v>317</v>
      </c>
      <c r="E162" s="18">
        <v>899522</v>
      </c>
      <c r="F162" s="18">
        <v>0</v>
      </c>
      <c r="G162" s="18">
        <v>0</v>
      </c>
      <c r="H162" s="18">
        <v>899522</v>
      </c>
    </row>
    <row r="163" spans="1:8" x14ac:dyDescent="0.25">
      <c r="A163" s="14" t="s">
        <v>37</v>
      </c>
      <c r="B163" s="14" t="s">
        <v>14</v>
      </c>
      <c r="C163" s="15" t="s">
        <v>318</v>
      </c>
      <c r="D163" s="14" t="s">
        <v>319</v>
      </c>
      <c r="E163" s="18">
        <v>2150554</v>
      </c>
      <c r="F163" s="18">
        <v>0</v>
      </c>
      <c r="G163" s="18">
        <v>0</v>
      </c>
      <c r="H163" s="18">
        <v>2150554</v>
      </c>
    </row>
    <row r="164" spans="1:8" x14ac:dyDescent="0.25">
      <c r="A164" s="14" t="s">
        <v>37</v>
      </c>
      <c r="B164" s="14" t="s">
        <v>14</v>
      </c>
      <c r="C164" s="15" t="s">
        <v>320</v>
      </c>
      <c r="D164" s="14" t="s">
        <v>321</v>
      </c>
      <c r="E164" s="18">
        <v>28620</v>
      </c>
      <c r="F164" s="18">
        <v>69300</v>
      </c>
      <c r="G164" s="18">
        <v>0</v>
      </c>
      <c r="H164" s="18">
        <v>97920</v>
      </c>
    </row>
    <row r="165" spans="1:8" x14ac:dyDescent="0.25">
      <c r="A165" s="14" t="s">
        <v>37</v>
      </c>
      <c r="B165" s="14" t="s">
        <v>14</v>
      </c>
      <c r="C165" s="15" t="s">
        <v>322</v>
      </c>
      <c r="D165" s="14" t="s">
        <v>323</v>
      </c>
      <c r="E165" s="18">
        <v>175500</v>
      </c>
      <c r="F165" s="18">
        <v>0</v>
      </c>
      <c r="G165" s="18">
        <v>0</v>
      </c>
      <c r="H165" s="18">
        <v>175500</v>
      </c>
    </row>
    <row r="166" spans="1:8" x14ac:dyDescent="0.25">
      <c r="A166" s="14" t="s">
        <v>37</v>
      </c>
      <c r="B166" s="14" t="s">
        <v>14</v>
      </c>
      <c r="C166" s="15" t="s">
        <v>324</v>
      </c>
      <c r="D166" s="14" t="s">
        <v>325</v>
      </c>
      <c r="E166" s="18">
        <v>324000</v>
      </c>
      <c r="F166" s="18">
        <v>0</v>
      </c>
      <c r="G166" s="18">
        <v>0</v>
      </c>
      <c r="H166" s="18">
        <v>324000</v>
      </c>
    </row>
    <row r="167" spans="1:8" x14ac:dyDescent="0.25">
      <c r="A167" s="14" t="s">
        <v>37</v>
      </c>
      <c r="B167" s="14" t="s">
        <v>14</v>
      </c>
      <c r="C167" s="15" t="s">
        <v>326</v>
      </c>
      <c r="D167" s="14" t="s">
        <v>327</v>
      </c>
      <c r="E167" s="18">
        <v>-86400</v>
      </c>
      <c r="F167" s="18">
        <v>86400</v>
      </c>
      <c r="G167" s="18">
        <v>86400</v>
      </c>
      <c r="H167" s="18">
        <v>-86400</v>
      </c>
    </row>
    <row r="168" spans="1:8" x14ac:dyDescent="0.25">
      <c r="A168" s="14" t="s">
        <v>37</v>
      </c>
      <c r="B168" s="14" t="s">
        <v>14</v>
      </c>
      <c r="C168" s="15" t="s">
        <v>328</v>
      </c>
      <c r="D168" s="14" t="s">
        <v>329</v>
      </c>
      <c r="E168" s="18">
        <v>282571</v>
      </c>
      <c r="F168" s="18">
        <v>0</v>
      </c>
      <c r="G168" s="18">
        <v>0</v>
      </c>
      <c r="H168" s="18">
        <v>282571</v>
      </c>
    </row>
    <row r="169" spans="1:8" x14ac:dyDescent="0.25">
      <c r="A169" s="14" t="s">
        <v>37</v>
      </c>
      <c r="B169" s="14" t="s">
        <v>14</v>
      </c>
      <c r="C169" s="15" t="s">
        <v>330</v>
      </c>
      <c r="D169" s="14" t="s">
        <v>331</v>
      </c>
      <c r="E169" s="18">
        <v>249750</v>
      </c>
      <c r="F169" s="18">
        <v>0</v>
      </c>
      <c r="G169" s="18">
        <v>0</v>
      </c>
      <c r="H169" s="18">
        <v>249750</v>
      </c>
    </row>
    <row r="170" spans="1:8" x14ac:dyDescent="0.25">
      <c r="A170" s="14" t="s">
        <v>37</v>
      </c>
      <c r="B170" s="14" t="s">
        <v>14</v>
      </c>
      <c r="C170" s="15" t="s">
        <v>332</v>
      </c>
      <c r="D170" s="14" t="s">
        <v>333</v>
      </c>
      <c r="E170" s="18">
        <v>912600</v>
      </c>
      <c r="F170" s="18">
        <v>1449000</v>
      </c>
      <c r="G170" s="18">
        <v>1285200</v>
      </c>
      <c r="H170" s="18">
        <v>1076400</v>
      </c>
    </row>
    <row r="171" spans="1:8" x14ac:dyDescent="0.25">
      <c r="A171" s="14" t="s">
        <v>37</v>
      </c>
      <c r="B171" s="14" t="s">
        <v>14</v>
      </c>
      <c r="C171" s="15" t="s">
        <v>334</v>
      </c>
      <c r="D171" s="14" t="s">
        <v>335</v>
      </c>
      <c r="E171" s="18">
        <v>-307170</v>
      </c>
      <c r="F171" s="18">
        <v>1016370</v>
      </c>
      <c r="G171" s="18">
        <v>0</v>
      </c>
      <c r="H171" s="18">
        <v>709200</v>
      </c>
    </row>
    <row r="172" spans="1:8" x14ac:dyDescent="0.25">
      <c r="A172" s="14" t="s">
        <v>37</v>
      </c>
      <c r="B172" s="14" t="s">
        <v>14</v>
      </c>
      <c r="C172" s="15" t="s">
        <v>336</v>
      </c>
      <c r="D172" s="14" t="s">
        <v>337</v>
      </c>
      <c r="E172" s="18">
        <v>-459360</v>
      </c>
      <c r="F172" s="18">
        <v>459360</v>
      </c>
      <c r="G172" s="18">
        <v>459360</v>
      </c>
      <c r="H172" s="18">
        <v>-459360</v>
      </c>
    </row>
    <row r="173" spans="1:8" x14ac:dyDescent="0.25">
      <c r="A173" s="14" t="s">
        <v>37</v>
      </c>
      <c r="B173" s="14" t="s">
        <v>14</v>
      </c>
      <c r="C173" s="15" t="s">
        <v>338</v>
      </c>
      <c r="D173" s="14" t="s">
        <v>339</v>
      </c>
      <c r="E173" s="18">
        <v>57600</v>
      </c>
      <c r="F173" s="18">
        <v>0</v>
      </c>
      <c r="G173" s="18">
        <v>0</v>
      </c>
      <c r="H173" s="18">
        <v>57600</v>
      </c>
    </row>
    <row r="174" spans="1:8" x14ac:dyDescent="0.25">
      <c r="A174" s="14" t="s">
        <v>37</v>
      </c>
      <c r="B174" s="14" t="s">
        <v>14</v>
      </c>
      <c r="C174" s="15" t="s">
        <v>340</v>
      </c>
      <c r="D174" s="14" t="s">
        <v>341</v>
      </c>
      <c r="E174" s="18">
        <v>214200</v>
      </c>
      <c r="F174" s="18">
        <v>16200</v>
      </c>
      <c r="G174" s="18">
        <v>0</v>
      </c>
      <c r="H174" s="18">
        <v>230400</v>
      </c>
    </row>
    <row r="175" spans="1:8" x14ac:dyDescent="0.25">
      <c r="A175" s="14" t="s">
        <v>37</v>
      </c>
      <c r="B175" s="14" t="s">
        <v>14</v>
      </c>
      <c r="C175" s="15" t="s">
        <v>342</v>
      </c>
      <c r="D175" s="14" t="s">
        <v>343</v>
      </c>
      <c r="E175" s="18">
        <v>-810000</v>
      </c>
      <c r="F175" s="18">
        <v>0</v>
      </c>
      <c r="G175" s="18">
        <v>0</v>
      </c>
      <c r="H175" s="18">
        <v>-810000</v>
      </c>
    </row>
    <row r="176" spans="1:8" x14ac:dyDescent="0.25">
      <c r="A176" s="14" t="s">
        <v>37</v>
      </c>
      <c r="B176" s="14" t="s">
        <v>14</v>
      </c>
      <c r="C176" s="15" t="s">
        <v>344</v>
      </c>
      <c r="D176" s="14" t="s">
        <v>345</v>
      </c>
      <c r="E176" s="18">
        <v>90000</v>
      </c>
      <c r="F176" s="18">
        <v>0</v>
      </c>
      <c r="G176" s="18">
        <v>0</v>
      </c>
      <c r="H176" s="18">
        <v>90000</v>
      </c>
    </row>
    <row r="177" spans="1:8" x14ac:dyDescent="0.25">
      <c r="A177" s="14" t="s">
        <v>37</v>
      </c>
      <c r="B177" s="14" t="s">
        <v>14</v>
      </c>
      <c r="C177" s="15" t="s">
        <v>346</v>
      </c>
      <c r="D177" s="14" t="s">
        <v>347</v>
      </c>
      <c r="E177" s="18">
        <v>0</v>
      </c>
      <c r="F177" s="18">
        <v>0</v>
      </c>
      <c r="G177" s="18">
        <v>151200</v>
      </c>
      <c r="H177" s="18">
        <v>-151200</v>
      </c>
    </row>
    <row r="178" spans="1:8" x14ac:dyDescent="0.25">
      <c r="A178" s="14" t="s">
        <v>37</v>
      </c>
      <c r="B178" s="14" t="s">
        <v>14</v>
      </c>
      <c r="C178" s="15" t="s">
        <v>348</v>
      </c>
      <c r="D178" s="14" t="s">
        <v>349</v>
      </c>
      <c r="E178" s="18">
        <v>116280</v>
      </c>
      <c r="F178" s="18">
        <v>0</v>
      </c>
      <c r="G178" s="18">
        <v>0</v>
      </c>
      <c r="H178" s="18">
        <v>116280</v>
      </c>
    </row>
    <row r="179" spans="1:8" x14ac:dyDescent="0.25">
      <c r="A179" s="14" t="s">
        <v>37</v>
      </c>
      <c r="B179" s="14" t="s">
        <v>14</v>
      </c>
      <c r="C179" s="15" t="s">
        <v>350</v>
      </c>
      <c r="D179" s="14" t="s">
        <v>351</v>
      </c>
      <c r="E179" s="18">
        <v>10800</v>
      </c>
      <c r="F179" s="18">
        <v>280800</v>
      </c>
      <c r="G179" s="18">
        <v>226800</v>
      </c>
      <c r="H179" s="18">
        <v>64800</v>
      </c>
    </row>
    <row r="180" spans="1:8" x14ac:dyDescent="0.25">
      <c r="A180" s="14" t="s">
        <v>37</v>
      </c>
      <c r="B180" s="14" t="s">
        <v>14</v>
      </c>
      <c r="C180" s="15" t="s">
        <v>352</v>
      </c>
      <c r="D180" s="14" t="s">
        <v>353</v>
      </c>
      <c r="E180" s="18">
        <v>-30600</v>
      </c>
      <c r="F180" s="18">
        <v>30600</v>
      </c>
      <c r="G180" s="18">
        <v>30600</v>
      </c>
      <c r="H180" s="18">
        <v>-30600</v>
      </c>
    </row>
    <row r="181" spans="1:8" x14ac:dyDescent="0.25">
      <c r="A181" s="14" t="s">
        <v>37</v>
      </c>
      <c r="B181" s="14" t="s">
        <v>14</v>
      </c>
      <c r="C181" s="15" t="s">
        <v>354</v>
      </c>
      <c r="D181" s="14" t="s">
        <v>355</v>
      </c>
      <c r="E181" s="18">
        <v>-43200</v>
      </c>
      <c r="F181" s="18">
        <v>43200</v>
      </c>
      <c r="G181" s="18">
        <v>43200</v>
      </c>
      <c r="H181" s="18">
        <v>-43200</v>
      </c>
    </row>
    <row r="182" spans="1:8" x14ac:dyDescent="0.25">
      <c r="A182" s="14" t="s">
        <v>37</v>
      </c>
      <c r="B182" s="14" t="s">
        <v>14</v>
      </c>
      <c r="C182" s="15" t="s">
        <v>356</v>
      </c>
      <c r="D182" s="14" t="s">
        <v>357</v>
      </c>
      <c r="E182" s="18">
        <v>-201960</v>
      </c>
      <c r="F182" s="18">
        <v>201960</v>
      </c>
      <c r="G182" s="18">
        <v>257040</v>
      </c>
      <c r="H182" s="18">
        <v>-257040</v>
      </c>
    </row>
    <row r="183" spans="1:8" x14ac:dyDescent="0.25">
      <c r="A183" s="14" t="s">
        <v>37</v>
      </c>
      <c r="B183" s="14" t="s">
        <v>14</v>
      </c>
      <c r="C183" s="15" t="s">
        <v>358</v>
      </c>
      <c r="D183" s="14" t="s">
        <v>359</v>
      </c>
      <c r="E183" s="18">
        <v>459000</v>
      </c>
      <c r="F183" s="18">
        <v>0</v>
      </c>
      <c r="G183" s="18">
        <v>0</v>
      </c>
      <c r="H183" s="18">
        <v>459000</v>
      </c>
    </row>
    <row r="184" spans="1:8" x14ac:dyDescent="0.25">
      <c r="A184" s="14" t="s">
        <v>37</v>
      </c>
      <c r="B184" s="14" t="s">
        <v>14</v>
      </c>
      <c r="C184" s="15" t="s">
        <v>360</v>
      </c>
      <c r="D184" s="14" t="s">
        <v>361</v>
      </c>
      <c r="E184" s="18">
        <v>86400</v>
      </c>
      <c r="F184" s="18">
        <v>230400</v>
      </c>
      <c r="G184" s="18">
        <v>259200</v>
      </c>
      <c r="H184" s="18">
        <v>57600</v>
      </c>
    </row>
    <row r="185" spans="1:8" x14ac:dyDescent="0.25">
      <c r="A185" s="14" t="s">
        <v>37</v>
      </c>
      <c r="B185" s="14" t="s">
        <v>14</v>
      </c>
      <c r="C185" s="15" t="s">
        <v>362</v>
      </c>
      <c r="D185" s="14" t="s">
        <v>363</v>
      </c>
      <c r="E185" s="18">
        <v>30600</v>
      </c>
      <c r="F185" s="18">
        <v>61200</v>
      </c>
      <c r="G185" s="18">
        <v>30600</v>
      </c>
      <c r="H185" s="18">
        <v>61200</v>
      </c>
    </row>
    <row r="186" spans="1:8" x14ac:dyDescent="0.25">
      <c r="A186" s="14" t="s">
        <v>37</v>
      </c>
      <c r="B186" s="14" t="s">
        <v>14</v>
      </c>
      <c r="C186" s="15" t="s">
        <v>364</v>
      </c>
      <c r="D186" s="14" t="s">
        <v>365</v>
      </c>
      <c r="E186" s="18">
        <v>2250</v>
      </c>
      <c r="F186" s="18">
        <v>83250</v>
      </c>
      <c r="G186" s="18">
        <v>0</v>
      </c>
      <c r="H186" s="18">
        <v>85500</v>
      </c>
    </row>
    <row r="187" spans="1:8" x14ac:dyDescent="0.25">
      <c r="A187" s="14" t="s">
        <v>37</v>
      </c>
      <c r="B187" s="14" t="s">
        <v>14</v>
      </c>
      <c r="C187" s="15" t="s">
        <v>366</v>
      </c>
      <c r="D187" s="14" t="s">
        <v>367</v>
      </c>
      <c r="E187" s="18">
        <v>-85050</v>
      </c>
      <c r="F187" s="18">
        <v>85050</v>
      </c>
      <c r="G187" s="18">
        <v>36450</v>
      </c>
      <c r="H187" s="18">
        <v>-36450</v>
      </c>
    </row>
    <row r="188" spans="1:8" x14ac:dyDescent="0.25">
      <c r="A188" s="14" t="s">
        <v>37</v>
      </c>
      <c r="B188" s="14" t="s">
        <v>14</v>
      </c>
      <c r="C188" s="15" t="s">
        <v>368</v>
      </c>
      <c r="D188" s="14" t="s">
        <v>369</v>
      </c>
      <c r="E188" s="18">
        <v>385200</v>
      </c>
      <c r="F188" s="18">
        <v>0</v>
      </c>
      <c r="G188" s="18">
        <v>896400</v>
      </c>
      <c r="H188" s="18">
        <v>-511200</v>
      </c>
    </row>
    <row r="189" spans="1:8" x14ac:dyDescent="0.25">
      <c r="A189" s="14" t="s">
        <v>37</v>
      </c>
      <c r="B189" s="14" t="s">
        <v>14</v>
      </c>
      <c r="C189" s="15" t="s">
        <v>370</v>
      </c>
      <c r="D189" s="14" t="s">
        <v>371</v>
      </c>
      <c r="E189" s="18">
        <v>-153540</v>
      </c>
      <c r="F189" s="18">
        <v>263700</v>
      </c>
      <c r="G189" s="18">
        <v>0</v>
      </c>
      <c r="H189" s="18">
        <v>110160</v>
      </c>
    </row>
    <row r="190" spans="1:8" x14ac:dyDescent="0.25">
      <c r="A190" s="14" t="s">
        <v>37</v>
      </c>
      <c r="B190" s="14" t="s">
        <v>14</v>
      </c>
      <c r="C190" s="15" t="s">
        <v>372</v>
      </c>
      <c r="D190" s="14" t="s">
        <v>373</v>
      </c>
      <c r="E190" s="18">
        <v>341626</v>
      </c>
      <c r="F190" s="18">
        <v>0</v>
      </c>
      <c r="G190" s="18">
        <v>0</v>
      </c>
      <c r="H190" s="18">
        <v>341626</v>
      </c>
    </row>
    <row r="191" spans="1:8" x14ac:dyDescent="0.25">
      <c r="A191" s="14" t="s">
        <v>37</v>
      </c>
      <c r="B191" s="14" t="s">
        <v>14</v>
      </c>
      <c r="C191" s="15" t="s">
        <v>374</v>
      </c>
      <c r="D191" s="14" t="s">
        <v>375</v>
      </c>
      <c r="E191" s="18">
        <v>-423000</v>
      </c>
      <c r="F191" s="18">
        <v>0</v>
      </c>
      <c r="G191" s="18">
        <v>0</v>
      </c>
      <c r="H191" s="18">
        <v>-423000</v>
      </c>
    </row>
    <row r="192" spans="1:8" x14ac:dyDescent="0.25">
      <c r="A192" s="14" t="s">
        <v>37</v>
      </c>
      <c r="B192" s="14" t="s">
        <v>14</v>
      </c>
      <c r="C192" s="15" t="s">
        <v>376</v>
      </c>
      <c r="D192" s="14" t="s">
        <v>377</v>
      </c>
      <c r="E192" s="18">
        <v>-86400</v>
      </c>
      <c r="F192" s="18">
        <v>86400</v>
      </c>
      <c r="G192" s="18">
        <v>216000</v>
      </c>
      <c r="H192" s="18">
        <v>-216000</v>
      </c>
    </row>
    <row r="193" spans="1:8" x14ac:dyDescent="0.25">
      <c r="A193" s="14" t="s">
        <v>37</v>
      </c>
      <c r="B193" s="14" t="s">
        <v>14</v>
      </c>
      <c r="C193" s="15" t="s">
        <v>378</v>
      </c>
      <c r="D193" s="14" t="s">
        <v>379</v>
      </c>
      <c r="E193" s="18">
        <v>-958176</v>
      </c>
      <c r="F193" s="18">
        <v>0</v>
      </c>
      <c r="G193" s="18">
        <v>0</v>
      </c>
      <c r="H193" s="18">
        <v>-958176</v>
      </c>
    </row>
    <row r="194" spans="1:8" x14ac:dyDescent="0.25">
      <c r="A194" s="14" t="s">
        <v>37</v>
      </c>
      <c r="B194" s="14" t="s">
        <v>14</v>
      </c>
      <c r="C194" s="15" t="s">
        <v>380</v>
      </c>
      <c r="D194" s="14" t="s">
        <v>381</v>
      </c>
      <c r="E194" s="18">
        <v>406575</v>
      </c>
      <c r="F194" s="18">
        <v>85050</v>
      </c>
      <c r="G194" s="18">
        <v>0</v>
      </c>
      <c r="H194" s="18">
        <v>491625</v>
      </c>
    </row>
    <row r="195" spans="1:8" x14ac:dyDescent="0.25">
      <c r="A195" s="14" t="s">
        <v>37</v>
      </c>
      <c r="B195" s="14" t="s">
        <v>14</v>
      </c>
      <c r="C195" s="15" t="s">
        <v>382</v>
      </c>
      <c r="D195" s="14" t="s">
        <v>383</v>
      </c>
      <c r="E195" s="18">
        <v>-72000</v>
      </c>
      <c r="F195" s="18">
        <v>72000</v>
      </c>
      <c r="G195" s="18">
        <v>72000</v>
      </c>
      <c r="H195" s="18">
        <v>-72000</v>
      </c>
    </row>
    <row r="196" spans="1:8" x14ac:dyDescent="0.25">
      <c r="A196" s="14" t="s">
        <v>37</v>
      </c>
      <c r="B196" s="14" t="s">
        <v>14</v>
      </c>
      <c r="C196" s="15" t="s">
        <v>384</v>
      </c>
      <c r="D196" s="14" t="s">
        <v>385</v>
      </c>
      <c r="E196" s="18">
        <v>-162000</v>
      </c>
      <c r="F196" s="18">
        <v>162000</v>
      </c>
      <c r="G196" s="18">
        <v>189000</v>
      </c>
      <c r="H196" s="18">
        <v>-189000</v>
      </c>
    </row>
    <row r="197" spans="1:8" x14ac:dyDescent="0.25">
      <c r="A197" s="14" t="s">
        <v>37</v>
      </c>
      <c r="B197" s="14" t="s">
        <v>14</v>
      </c>
      <c r="C197" s="15" t="s">
        <v>386</v>
      </c>
      <c r="D197" s="14" t="s">
        <v>387</v>
      </c>
      <c r="E197" s="18">
        <v>-1043623</v>
      </c>
      <c r="F197" s="18">
        <v>0</v>
      </c>
      <c r="G197" s="18">
        <v>0</v>
      </c>
      <c r="H197" s="18">
        <v>-1043623</v>
      </c>
    </row>
    <row r="198" spans="1:8" x14ac:dyDescent="0.25">
      <c r="A198" s="14" t="s">
        <v>37</v>
      </c>
      <c r="B198" s="14" t="s">
        <v>14</v>
      </c>
      <c r="C198" s="15" t="s">
        <v>388</v>
      </c>
      <c r="D198" s="14" t="s">
        <v>389</v>
      </c>
      <c r="E198" s="18">
        <v>-1369170</v>
      </c>
      <c r="F198" s="18">
        <v>909810</v>
      </c>
      <c r="G198" s="18">
        <v>459360</v>
      </c>
      <c r="H198" s="18">
        <v>-918720</v>
      </c>
    </row>
    <row r="199" spans="1:8" x14ac:dyDescent="0.25">
      <c r="A199" s="14" t="s">
        <v>37</v>
      </c>
      <c r="B199" s="14" t="s">
        <v>14</v>
      </c>
      <c r="C199" s="15" t="s">
        <v>390</v>
      </c>
      <c r="D199" s="14" t="s">
        <v>391</v>
      </c>
      <c r="E199" s="18">
        <v>-54000</v>
      </c>
      <c r="F199" s="18">
        <v>54000</v>
      </c>
      <c r="G199" s="18">
        <v>61200</v>
      </c>
      <c r="H199" s="18">
        <v>-61200</v>
      </c>
    </row>
    <row r="200" spans="1:8" x14ac:dyDescent="0.25">
      <c r="A200" s="14" t="s">
        <v>37</v>
      </c>
      <c r="B200" s="14" t="s">
        <v>14</v>
      </c>
      <c r="C200" s="15" t="s">
        <v>392</v>
      </c>
      <c r="D200" s="14" t="s">
        <v>393</v>
      </c>
      <c r="E200" s="18">
        <v>90000</v>
      </c>
      <c r="F200" s="18">
        <v>0</v>
      </c>
      <c r="G200" s="18">
        <v>0</v>
      </c>
      <c r="H200" s="18">
        <v>90000</v>
      </c>
    </row>
    <row r="201" spans="1:8" x14ac:dyDescent="0.25">
      <c r="A201" s="14" t="s">
        <v>37</v>
      </c>
      <c r="B201" s="14" t="s">
        <v>14</v>
      </c>
      <c r="C201" s="15" t="s">
        <v>394</v>
      </c>
      <c r="D201" s="14" t="s">
        <v>395</v>
      </c>
      <c r="E201" s="18">
        <v>-126000</v>
      </c>
      <c r="F201" s="18">
        <v>126000</v>
      </c>
      <c r="G201" s="18">
        <v>189000</v>
      </c>
      <c r="H201" s="18">
        <v>-189000</v>
      </c>
    </row>
    <row r="202" spans="1:8" x14ac:dyDescent="0.25">
      <c r="A202" s="14" t="s">
        <v>37</v>
      </c>
      <c r="B202" s="14" t="s">
        <v>14</v>
      </c>
      <c r="C202" s="15" t="s">
        <v>396</v>
      </c>
      <c r="D202" s="14" t="s">
        <v>397</v>
      </c>
      <c r="E202" s="18">
        <v>-630000</v>
      </c>
      <c r="F202" s="18">
        <v>630000</v>
      </c>
      <c r="G202" s="18">
        <v>856800</v>
      </c>
      <c r="H202" s="18">
        <v>-856800</v>
      </c>
    </row>
    <row r="203" spans="1:8" x14ac:dyDescent="0.25">
      <c r="A203" s="14" t="s">
        <v>37</v>
      </c>
      <c r="B203" s="14" t="s">
        <v>14</v>
      </c>
      <c r="C203" s="15" t="s">
        <v>398</v>
      </c>
      <c r="D203" s="14" t="s">
        <v>399</v>
      </c>
      <c r="E203" s="18">
        <v>41400</v>
      </c>
      <c r="F203" s="18">
        <v>16200</v>
      </c>
      <c r="G203" s="18">
        <v>0</v>
      </c>
      <c r="H203" s="18">
        <v>57600</v>
      </c>
    </row>
    <row r="204" spans="1:8" x14ac:dyDescent="0.25">
      <c r="A204" s="14" t="s">
        <v>37</v>
      </c>
      <c r="B204" s="14" t="s">
        <v>14</v>
      </c>
      <c r="C204" s="15" t="s">
        <v>400</v>
      </c>
      <c r="D204" s="14" t="s">
        <v>401</v>
      </c>
      <c r="E204" s="18">
        <v>90000</v>
      </c>
      <c r="F204" s="18">
        <v>0</v>
      </c>
      <c r="G204" s="18">
        <v>0</v>
      </c>
      <c r="H204" s="18">
        <v>90000</v>
      </c>
    </row>
    <row r="205" spans="1:8" x14ac:dyDescent="0.25">
      <c r="A205" s="14" t="s">
        <v>37</v>
      </c>
      <c r="B205" s="14" t="s">
        <v>14</v>
      </c>
      <c r="C205" s="15" t="s">
        <v>402</v>
      </c>
      <c r="D205" s="14" t="s">
        <v>403</v>
      </c>
      <c r="E205" s="18">
        <v>113400</v>
      </c>
      <c r="F205" s="18">
        <v>0</v>
      </c>
      <c r="G205" s="18">
        <v>0</v>
      </c>
      <c r="H205" s="18">
        <v>113400</v>
      </c>
    </row>
    <row r="206" spans="1:8" x14ac:dyDescent="0.25">
      <c r="A206" s="14" t="s">
        <v>37</v>
      </c>
      <c r="B206" s="14" t="s">
        <v>14</v>
      </c>
      <c r="C206" s="15" t="s">
        <v>404</v>
      </c>
      <c r="D206" s="14" t="s">
        <v>405</v>
      </c>
      <c r="E206" s="18">
        <v>0</v>
      </c>
      <c r="F206" s="18">
        <v>0</v>
      </c>
      <c r="G206" s="18">
        <v>118800</v>
      </c>
      <c r="H206" s="18">
        <v>-118800</v>
      </c>
    </row>
    <row r="207" spans="1:8" x14ac:dyDescent="0.25">
      <c r="A207" s="14" t="s">
        <v>37</v>
      </c>
      <c r="B207" s="14" t="s">
        <v>14</v>
      </c>
      <c r="C207" s="15" t="s">
        <v>406</v>
      </c>
      <c r="D207" s="14" t="s">
        <v>407</v>
      </c>
      <c r="E207" s="18">
        <v>0</v>
      </c>
      <c r="F207" s="18">
        <v>0</v>
      </c>
      <c r="G207" s="18">
        <v>16200</v>
      </c>
      <c r="H207" s="18">
        <v>-16200</v>
      </c>
    </row>
    <row r="208" spans="1:8" x14ac:dyDescent="0.25">
      <c r="A208" s="14" t="s">
        <v>37</v>
      </c>
      <c r="B208" s="14" t="s">
        <v>14</v>
      </c>
      <c r="C208" s="15" t="s">
        <v>408</v>
      </c>
      <c r="D208" s="14" t="s">
        <v>409</v>
      </c>
      <c r="E208" s="18">
        <v>-396000</v>
      </c>
      <c r="F208" s="18">
        <v>396000</v>
      </c>
      <c r="G208" s="18">
        <v>414000</v>
      </c>
      <c r="H208" s="18">
        <v>-414000</v>
      </c>
    </row>
    <row r="209" spans="1:8" x14ac:dyDescent="0.25">
      <c r="A209" s="14" t="s">
        <v>37</v>
      </c>
      <c r="B209" s="14" t="s">
        <v>14</v>
      </c>
      <c r="C209" s="15" t="s">
        <v>410</v>
      </c>
      <c r="D209" s="14" t="s">
        <v>411</v>
      </c>
      <c r="E209" s="18">
        <v>-10800</v>
      </c>
      <c r="F209" s="18">
        <v>302400</v>
      </c>
      <c r="G209" s="18">
        <v>356400</v>
      </c>
      <c r="H209" s="18">
        <v>-64800</v>
      </c>
    </row>
    <row r="210" spans="1:8" x14ac:dyDescent="0.25">
      <c r="A210" s="14" t="s">
        <v>37</v>
      </c>
      <c r="B210" s="14" t="s">
        <v>14</v>
      </c>
      <c r="C210" s="15" t="s">
        <v>412</v>
      </c>
      <c r="D210" s="14" t="s">
        <v>413</v>
      </c>
      <c r="E210" s="18">
        <v>270000</v>
      </c>
      <c r="F210" s="18">
        <v>0</v>
      </c>
      <c r="G210" s="18">
        <v>0</v>
      </c>
      <c r="H210" s="18">
        <v>270000</v>
      </c>
    </row>
    <row r="211" spans="1:8" x14ac:dyDescent="0.25">
      <c r="A211" s="14" t="s">
        <v>37</v>
      </c>
      <c r="B211" s="14" t="s">
        <v>14</v>
      </c>
      <c r="C211" s="15" t="s">
        <v>414</v>
      </c>
      <c r="D211" s="14" t="s">
        <v>415</v>
      </c>
      <c r="E211" s="18">
        <v>50400</v>
      </c>
      <c r="F211" s="18">
        <v>36000</v>
      </c>
      <c r="G211" s="18">
        <v>0</v>
      </c>
      <c r="H211" s="18">
        <v>86400</v>
      </c>
    </row>
    <row r="212" spans="1:8" x14ac:dyDescent="0.25">
      <c r="A212" s="14" t="s">
        <v>37</v>
      </c>
      <c r="B212" s="14" t="s">
        <v>14</v>
      </c>
      <c r="C212" s="15" t="s">
        <v>56</v>
      </c>
      <c r="D212" s="14" t="s">
        <v>57</v>
      </c>
      <c r="E212" s="18">
        <v>28049</v>
      </c>
      <c r="F212" s="18">
        <v>0</v>
      </c>
      <c r="G212" s="18">
        <v>0</v>
      </c>
      <c r="H212" s="18">
        <v>28049</v>
      </c>
    </row>
    <row r="213" spans="1:8" x14ac:dyDescent="0.25">
      <c r="A213" s="14" t="s">
        <v>37</v>
      </c>
      <c r="B213" s="14" t="s">
        <v>14</v>
      </c>
      <c r="C213" s="15" t="s">
        <v>416</v>
      </c>
      <c r="D213" s="14" t="s">
        <v>417</v>
      </c>
      <c r="E213" s="18">
        <v>-36000</v>
      </c>
      <c r="F213" s="18">
        <v>36000</v>
      </c>
      <c r="G213" s="18">
        <v>33750</v>
      </c>
      <c r="H213" s="18">
        <v>-33750</v>
      </c>
    </row>
    <row r="214" spans="1:8" x14ac:dyDescent="0.25">
      <c r="A214" s="14" t="s">
        <v>37</v>
      </c>
      <c r="B214" s="14" t="s">
        <v>14</v>
      </c>
      <c r="C214" s="15" t="s">
        <v>418</v>
      </c>
      <c r="D214" s="14" t="s">
        <v>419</v>
      </c>
      <c r="E214" s="18">
        <v>1015200</v>
      </c>
      <c r="F214" s="18">
        <v>0</v>
      </c>
      <c r="G214" s="18">
        <v>277200</v>
      </c>
      <c r="H214" s="18">
        <v>738000</v>
      </c>
    </row>
    <row r="215" spans="1:8" x14ac:dyDescent="0.25">
      <c r="A215" s="14" t="s">
        <v>37</v>
      </c>
      <c r="B215" s="14" t="s">
        <v>14</v>
      </c>
      <c r="C215" s="15" t="s">
        <v>116</v>
      </c>
      <c r="D215" s="14" t="s">
        <v>117</v>
      </c>
      <c r="E215" s="18">
        <v>-163800</v>
      </c>
      <c r="F215" s="18">
        <v>0</v>
      </c>
      <c r="G215" s="18">
        <v>1449000</v>
      </c>
      <c r="H215" s="18">
        <v>-1612800</v>
      </c>
    </row>
    <row r="216" spans="1:8" x14ac:dyDescent="0.25">
      <c r="A216" s="14" t="s">
        <v>37</v>
      </c>
      <c r="B216" s="14" t="s">
        <v>14</v>
      </c>
      <c r="C216" s="15" t="s">
        <v>420</v>
      </c>
      <c r="D216" s="14" t="s">
        <v>421</v>
      </c>
      <c r="E216" s="18">
        <v>66600</v>
      </c>
      <c r="F216" s="18">
        <v>630000</v>
      </c>
      <c r="G216" s="18">
        <v>541800</v>
      </c>
      <c r="H216" s="18">
        <v>154800</v>
      </c>
    </row>
    <row r="217" spans="1:8" x14ac:dyDescent="0.25">
      <c r="A217" s="14" t="s">
        <v>37</v>
      </c>
      <c r="B217" s="14" t="s">
        <v>14</v>
      </c>
      <c r="C217" s="15" t="s">
        <v>422</v>
      </c>
      <c r="D217" s="14" t="s">
        <v>423</v>
      </c>
      <c r="E217" s="18">
        <v>-442800</v>
      </c>
      <c r="F217" s="18">
        <v>0</v>
      </c>
      <c r="G217" s="18">
        <v>0</v>
      </c>
      <c r="H217" s="18">
        <v>-442800</v>
      </c>
    </row>
    <row r="218" spans="1:8" x14ac:dyDescent="0.25">
      <c r="A218" s="14" t="s">
        <v>37</v>
      </c>
      <c r="B218" s="14" t="s">
        <v>14</v>
      </c>
      <c r="C218" s="15" t="s">
        <v>424</v>
      </c>
      <c r="D218" s="14" t="s">
        <v>425</v>
      </c>
      <c r="E218" s="18">
        <v>-113400</v>
      </c>
      <c r="F218" s="18">
        <v>1020600</v>
      </c>
      <c r="G218" s="18">
        <v>0</v>
      </c>
      <c r="H218" s="18">
        <v>907200</v>
      </c>
    </row>
    <row r="219" spans="1:8" x14ac:dyDescent="0.25">
      <c r="A219" s="14" t="s">
        <v>37</v>
      </c>
      <c r="B219" s="14" t="s">
        <v>14</v>
      </c>
      <c r="C219" s="15" t="s">
        <v>426</v>
      </c>
      <c r="D219" s="14" t="s">
        <v>427</v>
      </c>
      <c r="E219" s="18">
        <v>264600</v>
      </c>
      <c r="F219" s="18">
        <v>642600</v>
      </c>
      <c r="G219" s="18">
        <v>0</v>
      </c>
      <c r="H219" s="18">
        <v>907200</v>
      </c>
    </row>
    <row r="220" spans="1:8" x14ac:dyDescent="0.25">
      <c r="A220" s="14" t="s">
        <v>37</v>
      </c>
      <c r="B220" s="14" t="s">
        <v>14</v>
      </c>
      <c r="C220" s="15" t="s">
        <v>428</v>
      </c>
      <c r="D220" s="14" t="s">
        <v>429</v>
      </c>
      <c r="E220" s="18">
        <v>2978352</v>
      </c>
      <c r="F220" s="18">
        <v>0</v>
      </c>
      <c r="G220" s="18">
        <v>0</v>
      </c>
      <c r="H220" s="18">
        <v>2978352</v>
      </c>
    </row>
    <row r="221" spans="1:8" x14ac:dyDescent="0.25">
      <c r="A221" s="14" t="s">
        <v>37</v>
      </c>
      <c r="B221" s="14" t="s">
        <v>14</v>
      </c>
      <c r="C221" s="15" t="s">
        <v>430</v>
      </c>
      <c r="D221" s="14" t="s">
        <v>431</v>
      </c>
      <c r="E221" s="18">
        <v>-1045800</v>
      </c>
      <c r="F221" s="18">
        <v>1045800</v>
      </c>
      <c r="G221" s="18">
        <v>1247400</v>
      </c>
      <c r="H221" s="18">
        <v>-1247400</v>
      </c>
    </row>
    <row r="222" spans="1:8" x14ac:dyDescent="0.25">
      <c r="A222" s="14" t="s">
        <v>37</v>
      </c>
      <c r="B222" s="14" t="s">
        <v>14</v>
      </c>
      <c r="C222" s="15" t="s">
        <v>432</v>
      </c>
      <c r="D222" s="14" t="s">
        <v>433</v>
      </c>
      <c r="E222" s="18">
        <v>228150</v>
      </c>
      <c r="F222" s="18">
        <v>0</v>
      </c>
      <c r="G222" s="18">
        <v>0</v>
      </c>
      <c r="H222" s="18">
        <v>228150</v>
      </c>
    </row>
    <row r="223" spans="1:8" x14ac:dyDescent="0.25">
      <c r="A223" s="14" t="s">
        <v>37</v>
      </c>
      <c r="B223" s="14" t="s">
        <v>14</v>
      </c>
      <c r="C223" s="15" t="s">
        <v>434</v>
      </c>
      <c r="D223" s="14" t="s">
        <v>435</v>
      </c>
      <c r="E223" s="18">
        <v>16200</v>
      </c>
      <c r="F223" s="18">
        <v>64800</v>
      </c>
      <c r="G223" s="18">
        <v>0</v>
      </c>
      <c r="H223" s="18">
        <v>81000</v>
      </c>
    </row>
    <row r="224" spans="1:8" x14ac:dyDescent="0.25">
      <c r="A224" s="14" t="s">
        <v>37</v>
      </c>
      <c r="B224" s="14" t="s">
        <v>14</v>
      </c>
      <c r="C224" s="15" t="s">
        <v>436</v>
      </c>
      <c r="D224" s="14" t="s">
        <v>437</v>
      </c>
      <c r="E224" s="18">
        <v>1339200</v>
      </c>
      <c r="F224" s="18">
        <v>0</v>
      </c>
      <c r="G224" s="18">
        <v>0</v>
      </c>
      <c r="H224" s="18">
        <v>1339200</v>
      </c>
    </row>
    <row r="225" spans="1:8" x14ac:dyDescent="0.25">
      <c r="A225" s="14" t="s">
        <v>37</v>
      </c>
      <c r="B225" s="14" t="s">
        <v>14</v>
      </c>
      <c r="C225" s="15" t="s">
        <v>118</v>
      </c>
      <c r="D225" s="14" t="s">
        <v>119</v>
      </c>
      <c r="E225" s="18">
        <v>-676800</v>
      </c>
      <c r="F225" s="18">
        <v>432000</v>
      </c>
      <c r="G225" s="18">
        <v>399600</v>
      </c>
      <c r="H225" s="18">
        <v>-644400</v>
      </c>
    </row>
    <row r="226" spans="1:8" x14ac:dyDescent="0.25">
      <c r="A226" s="14" t="s">
        <v>37</v>
      </c>
      <c r="B226" s="14" t="s">
        <v>14</v>
      </c>
      <c r="C226" s="15" t="s">
        <v>438</v>
      </c>
      <c r="D226" s="14" t="s">
        <v>439</v>
      </c>
      <c r="E226" s="18">
        <v>783000</v>
      </c>
      <c r="F226" s="18">
        <v>0</v>
      </c>
      <c r="G226" s="18">
        <v>453600</v>
      </c>
      <c r="H226" s="18">
        <v>329400</v>
      </c>
    </row>
    <row r="227" spans="1:8" x14ac:dyDescent="0.25">
      <c r="A227" s="14" t="s">
        <v>37</v>
      </c>
      <c r="B227" s="14" t="s">
        <v>14</v>
      </c>
      <c r="C227" s="15" t="s">
        <v>440</v>
      </c>
      <c r="D227" s="14" t="s">
        <v>441</v>
      </c>
      <c r="E227" s="18">
        <v>414000</v>
      </c>
      <c r="F227" s="18">
        <v>0</v>
      </c>
      <c r="G227" s="18">
        <v>0</v>
      </c>
      <c r="H227" s="18">
        <v>414000</v>
      </c>
    </row>
    <row r="228" spans="1:8" x14ac:dyDescent="0.25">
      <c r="A228" s="14" t="s">
        <v>37</v>
      </c>
      <c r="B228" s="14" t="s">
        <v>14</v>
      </c>
      <c r="C228" s="15" t="s">
        <v>442</v>
      </c>
      <c r="D228" s="14" t="s">
        <v>443</v>
      </c>
      <c r="E228" s="18">
        <v>298800</v>
      </c>
      <c r="F228" s="18">
        <v>403200</v>
      </c>
      <c r="G228" s="18">
        <v>0</v>
      </c>
      <c r="H228" s="18">
        <v>702000</v>
      </c>
    </row>
    <row r="229" spans="1:8" x14ac:dyDescent="0.25">
      <c r="A229" s="14" t="s">
        <v>37</v>
      </c>
      <c r="B229" s="14" t="s">
        <v>14</v>
      </c>
      <c r="C229" s="15" t="s">
        <v>444</v>
      </c>
      <c r="D229" s="14" t="s">
        <v>445</v>
      </c>
      <c r="E229" s="18">
        <v>-27000</v>
      </c>
      <c r="F229" s="18">
        <v>1328400</v>
      </c>
      <c r="G229" s="18">
        <v>1616400</v>
      </c>
      <c r="H229" s="18">
        <v>-315000</v>
      </c>
    </row>
    <row r="230" spans="1:8" x14ac:dyDescent="0.25">
      <c r="A230" s="14" t="s">
        <v>37</v>
      </c>
      <c r="B230" s="14" t="s">
        <v>14</v>
      </c>
      <c r="C230" s="15" t="s">
        <v>446</v>
      </c>
      <c r="D230" s="14" t="s">
        <v>447</v>
      </c>
      <c r="E230" s="18">
        <v>0</v>
      </c>
      <c r="F230" s="18">
        <v>0</v>
      </c>
      <c r="G230" s="18">
        <v>151200</v>
      </c>
      <c r="H230" s="18">
        <v>-151200</v>
      </c>
    </row>
    <row r="231" spans="1:8" x14ac:dyDescent="0.25">
      <c r="A231" s="14" t="s">
        <v>37</v>
      </c>
      <c r="B231" s="14" t="s">
        <v>14</v>
      </c>
      <c r="C231" s="15" t="s">
        <v>448</v>
      </c>
      <c r="D231" s="14" t="s">
        <v>449</v>
      </c>
      <c r="E231" s="18">
        <v>934200</v>
      </c>
      <c r="F231" s="18">
        <v>415800</v>
      </c>
      <c r="G231" s="18">
        <v>907200</v>
      </c>
      <c r="H231" s="18">
        <v>442800</v>
      </c>
    </row>
    <row r="232" spans="1:8" x14ac:dyDescent="0.25">
      <c r="A232" s="14" t="s">
        <v>37</v>
      </c>
      <c r="B232" s="14" t="s">
        <v>14</v>
      </c>
      <c r="C232" s="15" t="s">
        <v>450</v>
      </c>
      <c r="D232" s="14" t="s">
        <v>451</v>
      </c>
      <c r="E232" s="18">
        <v>369000</v>
      </c>
      <c r="F232" s="18">
        <v>1348200</v>
      </c>
      <c r="G232" s="18">
        <v>0</v>
      </c>
      <c r="H232" s="18">
        <v>1717200</v>
      </c>
    </row>
    <row r="233" spans="1:8" x14ac:dyDescent="0.25">
      <c r="A233" s="14" t="s">
        <v>37</v>
      </c>
      <c r="B233" s="14" t="s">
        <v>14</v>
      </c>
      <c r="C233" s="15" t="s">
        <v>452</v>
      </c>
      <c r="D233" s="14" t="s">
        <v>453</v>
      </c>
      <c r="E233" s="18">
        <v>-302400</v>
      </c>
      <c r="F233" s="18">
        <v>1346400</v>
      </c>
      <c r="G233" s="18">
        <v>1447200</v>
      </c>
      <c r="H233" s="18">
        <v>-403200</v>
      </c>
    </row>
    <row r="234" spans="1:8" x14ac:dyDescent="0.25">
      <c r="A234" s="14" t="s">
        <v>37</v>
      </c>
      <c r="B234" s="14" t="s">
        <v>14</v>
      </c>
      <c r="C234" s="15" t="s">
        <v>454</v>
      </c>
      <c r="D234" s="14" t="s">
        <v>455</v>
      </c>
      <c r="E234" s="18">
        <v>-1479600</v>
      </c>
      <c r="F234" s="18">
        <v>1479600</v>
      </c>
      <c r="G234" s="18">
        <v>1589400</v>
      </c>
      <c r="H234" s="18">
        <v>-1589400</v>
      </c>
    </row>
    <row r="235" spans="1:8" x14ac:dyDescent="0.25">
      <c r="A235" s="14" t="s">
        <v>37</v>
      </c>
      <c r="B235" s="14" t="s">
        <v>14</v>
      </c>
      <c r="C235" s="15" t="s">
        <v>456</v>
      </c>
      <c r="D235" s="14" t="s">
        <v>457</v>
      </c>
      <c r="E235" s="18">
        <v>1101600</v>
      </c>
      <c r="F235" s="18">
        <v>0</v>
      </c>
      <c r="G235" s="18">
        <v>0</v>
      </c>
      <c r="H235" s="18">
        <v>1101600</v>
      </c>
    </row>
    <row r="236" spans="1:8" x14ac:dyDescent="0.25">
      <c r="A236" s="14" t="s">
        <v>37</v>
      </c>
      <c r="B236" s="14" t="s">
        <v>14</v>
      </c>
      <c r="C236" s="15" t="s">
        <v>458</v>
      </c>
      <c r="D236" s="14" t="s">
        <v>459</v>
      </c>
      <c r="E236" s="18">
        <v>-259200</v>
      </c>
      <c r="F236" s="18">
        <v>0</v>
      </c>
      <c r="G236" s="18">
        <v>0</v>
      </c>
      <c r="H236" s="18">
        <v>-259200</v>
      </c>
    </row>
    <row r="237" spans="1:8" x14ac:dyDescent="0.25">
      <c r="A237" s="14" t="s">
        <v>37</v>
      </c>
      <c r="B237" s="14" t="s">
        <v>14</v>
      </c>
      <c r="C237" s="15" t="s">
        <v>460</v>
      </c>
      <c r="D237" s="14" t="s">
        <v>461</v>
      </c>
      <c r="E237" s="18">
        <v>-685800</v>
      </c>
      <c r="F237" s="18">
        <v>2683800</v>
      </c>
      <c r="G237" s="18">
        <v>2620800</v>
      </c>
      <c r="H237" s="18">
        <v>-622800</v>
      </c>
    </row>
    <row r="238" spans="1:8" x14ac:dyDescent="0.25">
      <c r="A238" s="14" t="s">
        <v>37</v>
      </c>
      <c r="B238" s="14" t="s">
        <v>14</v>
      </c>
      <c r="C238" s="15" t="s">
        <v>462</v>
      </c>
      <c r="D238" s="14" t="s">
        <v>463</v>
      </c>
      <c r="E238" s="18">
        <v>-633600</v>
      </c>
      <c r="F238" s="18">
        <v>633600</v>
      </c>
      <c r="G238" s="18">
        <v>898200</v>
      </c>
      <c r="H238" s="18">
        <v>-898200</v>
      </c>
    </row>
    <row r="239" spans="1:8" x14ac:dyDescent="0.25">
      <c r="A239" s="14" t="s">
        <v>37</v>
      </c>
      <c r="B239" s="14" t="s">
        <v>14</v>
      </c>
      <c r="C239" s="15" t="s">
        <v>464</v>
      </c>
      <c r="D239" s="14" t="s">
        <v>465</v>
      </c>
      <c r="E239" s="18">
        <v>-36000</v>
      </c>
      <c r="F239" s="18">
        <v>630000</v>
      </c>
      <c r="G239" s="18">
        <v>1335600</v>
      </c>
      <c r="H239" s="18">
        <v>-741600</v>
      </c>
    </row>
    <row r="240" spans="1:8" x14ac:dyDescent="0.25">
      <c r="A240" s="14" t="s">
        <v>37</v>
      </c>
      <c r="B240" s="14" t="s">
        <v>14</v>
      </c>
      <c r="C240" s="15" t="s">
        <v>466</v>
      </c>
      <c r="D240" s="14" t="s">
        <v>467</v>
      </c>
      <c r="E240" s="18">
        <v>1857600</v>
      </c>
      <c r="F240" s="18">
        <v>0</v>
      </c>
      <c r="G240" s="18">
        <v>0</v>
      </c>
      <c r="H240" s="18">
        <v>1857600</v>
      </c>
    </row>
    <row r="241" spans="1:8" x14ac:dyDescent="0.25">
      <c r="A241" s="14" t="s">
        <v>37</v>
      </c>
      <c r="B241" s="14" t="s">
        <v>14</v>
      </c>
      <c r="C241" s="15" t="s">
        <v>468</v>
      </c>
      <c r="D241" s="14" t="s">
        <v>469</v>
      </c>
      <c r="E241" s="18">
        <v>-388800</v>
      </c>
      <c r="F241" s="18">
        <v>388800</v>
      </c>
      <c r="G241" s="18">
        <v>648000</v>
      </c>
      <c r="H241" s="18">
        <v>-648000</v>
      </c>
    </row>
    <row r="242" spans="1:8" x14ac:dyDescent="0.25">
      <c r="A242" s="14" t="s">
        <v>37</v>
      </c>
      <c r="B242" s="14" t="s">
        <v>14</v>
      </c>
      <c r="C242" s="15" t="s">
        <v>470</v>
      </c>
      <c r="D242" s="14" t="s">
        <v>471</v>
      </c>
      <c r="E242" s="18">
        <v>-1852200</v>
      </c>
      <c r="F242" s="18">
        <v>1852200</v>
      </c>
      <c r="G242" s="18">
        <v>1663200</v>
      </c>
      <c r="H242" s="18">
        <v>-1663200</v>
      </c>
    </row>
    <row r="243" spans="1:8" x14ac:dyDescent="0.25">
      <c r="A243" s="14" t="s">
        <v>37</v>
      </c>
      <c r="B243" s="14" t="s">
        <v>14</v>
      </c>
      <c r="C243" s="15" t="s">
        <v>472</v>
      </c>
      <c r="D243" s="14" t="s">
        <v>473</v>
      </c>
      <c r="E243" s="18">
        <v>-567000</v>
      </c>
      <c r="F243" s="18">
        <v>567000</v>
      </c>
      <c r="G243" s="18">
        <v>957600</v>
      </c>
      <c r="H243" s="18">
        <v>-957600</v>
      </c>
    </row>
    <row r="244" spans="1:8" x14ac:dyDescent="0.25">
      <c r="A244" s="14" t="s">
        <v>37</v>
      </c>
      <c r="B244" s="14" t="s">
        <v>14</v>
      </c>
      <c r="C244" s="15" t="s">
        <v>474</v>
      </c>
      <c r="D244" s="14" t="s">
        <v>475</v>
      </c>
      <c r="E244" s="18">
        <v>0</v>
      </c>
      <c r="F244" s="18">
        <v>0</v>
      </c>
      <c r="G244" s="18">
        <v>248400</v>
      </c>
      <c r="H244" s="18">
        <v>-248400</v>
      </c>
    </row>
    <row r="245" spans="1:8" x14ac:dyDescent="0.25">
      <c r="A245" s="14" t="s">
        <v>37</v>
      </c>
      <c r="B245" s="14" t="s">
        <v>14</v>
      </c>
      <c r="C245" s="15" t="s">
        <v>120</v>
      </c>
      <c r="D245" s="14" t="s">
        <v>121</v>
      </c>
      <c r="E245" s="18">
        <v>-1537200</v>
      </c>
      <c r="F245" s="18">
        <v>1449000</v>
      </c>
      <c r="G245" s="18">
        <v>1864800</v>
      </c>
      <c r="H245" s="18">
        <v>-1953000</v>
      </c>
    </row>
    <row r="246" spans="1:8" x14ac:dyDescent="0.25">
      <c r="A246" s="14" t="s">
        <v>37</v>
      </c>
      <c r="B246" s="14" t="s">
        <v>14</v>
      </c>
      <c r="C246" s="15" t="s">
        <v>122</v>
      </c>
      <c r="D246" s="14" t="s">
        <v>123</v>
      </c>
      <c r="E246" s="18">
        <v>-324000</v>
      </c>
      <c r="F246" s="18">
        <v>259200</v>
      </c>
      <c r="G246" s="18">
        <v>259200</v>
      </c>
      <c r="H246" s="18">
        <v>-324000</v>
      </c>
    </row>
    <row r="247" spans="1:8" x14ac:dyDescent="0.25">
      <c r="A247" s="14" t="s">
        <v>37</v>
      </c>
      <c r="B247" s="14" t="s">
        <v>14</v>
      </c>
      <c r="C247" s="15" t="s">
        <v>476</v>
      </c>
      <c r="D247" s="14" t="s">
        <v>477</v>
      </c>
      <c r="E247" s="18">
        <v>-252000</v>
      </c>
      <c r="F247" s="18">
        <v>252000</v>
      </c>
      <c r="G247" s="18">
        <v>302400</v>
      </c>
      <c r="H247" s="18">
        <v>-302400</v>
      </c>
    </row>
    <row r="248" spans="1:8" x14ac:dyDescent="0.25">
      <c r="A248" s="14" t="s">
        <v>37</v>
      </c>
      <c r="B248" s="14" t="s">
        <v>14</v>
      </c>
      <c r="C248" s="15" t="s">
        <v>124</v>
      </c>
      <c r="D248" s="14" t="s">
        <v>125</v>
      </c>
      <c r="E248" s="18">
        <v>-259200</v>
      </c>
      <c r="F248" s="18">
        <v>0</v>
      </c>
      <c r="G248" s="18">
        <v>0</v>
      </c>
      <c r="H248" s="18">
        <v>-259200</v>
      </c>
    </row>
    <row r="249" spans="1:8" x14ac:dyDescent="0.25">
      <c r="A249" s="14" t="s">
        <v>37</v>
      </c>
      <c r="B249" s="14" t="s">
        <v>14</v>
      </c>
      <c r="C249" s="15" t="s">
        <v>478</v>
      </c>
      <c r="D249" s="14" t="s">
        <v>479</v>
      </c>
      <c r="E249" s="18">
        <v>1101600</v>
      </c>
      <c r="F249" s="18">
        <v>0</v>
      </c>
      <c r="G249" s="18">
        <v>0</v>
      </c>
      <c r="H249" s="18">
        <v>1101600</v>
      </c>
    </row>
    <row r="250" spans="1:8" x14ac:dyDescent="0.25">
      <c r="A250" s="14" t="s">
        <v>37</v>
      </c>
      <c r="B250" s="14" t="s">
        <v>14</v>
      </c>
      <c r="C250" s="15" t="s">
        <v>480</v>
      </c>
      <c r="D250" s="14" t="s">
        <v>459</v>
      </c>
      <c r="E250" s="18">
        <v>518400</v>
      </c>
      <c r="F250" s="18">
        <v>0</v>
      </c>
      <c r="G250" s="18">
        <v>0</v>
      </c>
      <c r="H250" s="18">
        <v>518400</v>
      </c>
    </row>
    <row r="251" spans="1:8" x14ac:dyDescent="0.25">
      <c r="A251" s="14" t="s">
        <v>37</v>
      </c>
      <c r="B251" s="14" t="s">
        <v>14</v>
      </c>
      <c r="C251" s="15" t="s">
        <v>481</v>
      </c>
      <c r="D251" s="14" t="s">
        <v>482</v>
      </c>
      <c r="E251" s="18">
        <v>0</v>
      </c>
      <c r="F251" s="18">
        <v>0</v>
      </c>
      <c r="G251" s="18">
        <v>864000</v>
      </c>
      <c r="H251" s="18">
        <v>-864000</v>
      </c>
    </row>
    <row r="252" spans="1:8" x14ac:dyDescent="0.25">
      <c r="A252" s="14" t="s">
        <v>37</v>
      </c>
      <c r="B252" s="14" t="s">
        <v>14</v>
      </c>
      <c r="C252" s="15" t="s">
        <v>483</v>
      </c>
      <c r="D252" s="14" t="s">
        <v>484</v>
      </c>
      <c r="E252" s="18">
        <v>1777500</v>
      </c>
      <c r="F252" s="18">
        <v>0</v>
      </c>
      <c r="G252" s="18">
        <v>0</v>
      </c>
      <c r="H252" s="18">
        <v>1777500</v>
      </c>
    </row>
    <row r="253" spans="1:8" x14ac:dyDescent="0.25">
      <c r="A253" s="14" t="s">
        <v>37</v>
      </c>
      <c r="B253" s="14" t="s">
        <v>14</v>
      </c>
      <c r="C253" s="15" t="s">
        <v>485</v>
      </c>
      <c r="D253" s="14" t="s">
        <v>486</v>
      </c>
      <c r="E253" s="18">
        <v>-108000</v>
      </c>
      <c r="F253" s="18">
        <v>108000</v>
      </c>
      <c r="G253" s="18">
        <v>91800</v>
      </c>
      <c r="H253" s="18">
        <v>-91800</v>
      </c>
    </row>
    <row r="254" spans="1:8" x14ac:dyDescent="0.25">
      <c r="A254" s="14" t="s">
        <v>37</v>
      </c>
      <c r="B254" s="14" t="s">
        <v>14</v>
      </c>
      <c r="C254" s="15" t="s">
        <v>487</v>
      </c>
      <c r="D254" s="14" t="s">
        <v>488</v>
      </c>
      <c r="E254" s="18">
        <v>-340650</v>
      </c>
      <c r="F254" s="18">
        <v>115200</v>
      </c>
      <c r="G254" s="18">
        <v>0</v>
      </c>
      <c r="H254" s="18">
        <v>-225450</v>
      </c>
    </row>
    <row r="255" spans="1:8" x14ac:dyDescent="0.25">
      <c r="A255" s="14" t="s">
        <v>37</v>
      </c>
      <c r="B255" s="14" t="s">
        <v>14</v>
      </c>
      <c r="C255" s="15" t="s">
        <v>489</v>
      </c>
      <c r="D255" s="14" t="s">
        <v>490</v>
      </c>
      <c r="E255" s="18">
        <v>-1198800</v>
      </c>
      <c r="F255" s="18">
        <v>1020600</v>
      </c>
      <c r="G255" s="18">
        <v>0</v>
      </c>
      <c r="H255" s="18">
        <v>-178200</v>
      </c>
    </row>
    <row r="256" spans="1:8" x14ac:dyDescent="0.25">
      <c r="A256" s="14" t="s">
        <v>37</v>
      </c>
      <c r="B256" s="14" t="s">
        <v>14</v>
      </c>
      <c r="C256" s="15" t="s">
        <v>25</v>
      </c>
      <c r="D256" s="14" t="s">
        <v>24</v>
      </c>
      <c r="E256" s="18">
        <v>177750</v>
      </c>
      <c r="F256" s="18">
        <v>0</v>
      </c>
      <c r="G256" s="18">
        <v>0</v>
      </c>
      <c r="H256" s="18">
        <v>177750</v>
      </c>
    </row>
    <row r="257" spans="1:8" x14ac:dyDescent="0.25">
      <c r="A257" s="14" t="s">
        <v>37</v>
      </c>
      <c r="B257" s="14" t="s">
        <v>14</v>
      </c>
      <c r="C257" s="15" t="s">
        <v>491</v>
      </c>
      <c r="D257" s="14" t="s">
        <v>492</v>
      </c>
      <c r="E257" s="18">
        <v>-490140</v>
      </c>
      <c r="F257" s="18">
        <v>225000</v>
      </c>
      <c r="G257" s="18">
        <v>225000</v>
      </c>
      <c r="H257" s="18">
        <v>-490140</v>
      </c>
    </row>
    <row r="258" spans="1:8" x14ac:dyDescent="0.25">
      <c r="A258" s="14" t="s">
        <v>37</v>
      </c>
      <c r="B258" s="14" t="s">
        <v>14</v>
      </c>
      <c r="C258" s="15" t="s">
        <v>493</v>
      </c>
      <c r="D258" s="14" t="s">
        <v>494</v>
      </c>
      <c r="E258" s="18">
        <v>-468050</v>
      </c>
      <c r="F258" s="18">
        <v>243000</v>
      </c>
      <c r="G258" s="18">
        <v>0</v>
      </c>
      <c r="H258" s="18">
        <v>-225050</v>
      </c>
    </row>
    <row r="259" spans="1:8" x14ac:dyDescent="0.25">
      <c r="A259" s="14" t="s">
        <v>37</v>
      </c>
      <c r="B259" s="14" t="s">
        <v>14</v>
      </c>
      <c r="C259" s="15" t="s">
        <v>495</v>
      </c>
      <c r="D259" s="14" t="s">
        <v>496</v>
      </c>
      <c r="E259" s="18">
        <v>-279999</v>
      </c>
      <c r="F259" s="18">
        <v>279999</v>
      </c>
      <c r="G259" s="18">
        <v>279999</v>
      </c>
      <c r="H259" s="18">
        <v>-279999</v>
      </c>
    </row>
    <row r="260" spans="1:8" x14ac:dyDescent="0.25">
      <c r="A260" s="14" t="s">
        <v>37</v>
      </c>
      <c r="B260" s="14" t="s">
        <v>14</v>
      </c>
      <c r="C260" s="15" t="s">
        <v>497</v>
      </c>
      <c r="D260" s="14" t="s">
        <v>498</v>
      </c>
      <c r="E260" s="18">
        <v>-350000</v>
      </c>
      <c r="F260" s="18">
        <v>350000</v>
      </c>
      <c r="G260" s="18">
        <v>350000</v>
      </c>
      <c r="H260" s="18">
        <v>-350000</v>
      </c>
    </row>
    <row r="261" spans="1:8" x14ac:dyDescent="0.25">
      <c r="A261" s="14" t="s">
        <v>37</v>
      </c>
      <c r="B261" s="14" t="s">
        <v>14</v>
      </c>
      <c r="C261" s="15" t="s">
        <v>499</v>
      </c>
      <c r="D261" s="14" t="s">
        <v>500</v>
      </c>
      <c r="E261" s="18">
        <v>-175500</v>
      </c>
      <c r="F261" s="18">
        <v>175500</v>
      </c>
      <c r="G261" s="18">
        <v>175500</v>
      </c>
      <c r="H261" s="18">
        <v>-175500</v>
      </c>
    </row>
    <row r="262" spans="1:8" x14ac:dyDescent="0.25">
      <c r="A262" s="14" t="s">
        <v>37</v>
      </c>
      <c r="B262" s="14" t="s">
        <v>14</v>
      </c>
      <c r="C262" s="15" t="s">
        <v>130</v>
      </c>
      <c r="D262" s="14" t="s">
        <v>131</v>
      </c>
      <c r="E262" s="18">
        <v>-1714260</v>
      </c>
      <c r="F262" s="18">
        <v>668250</v>
      </c>
      <c r="G262" s="18">
        <v>0</v>
      </c>
      <c r="H262" s="18">
        <v>-1046010</v>
      </c>
    </row>
    <row r="263" spans="1:8" x14ac:dyDescent="0.25">
      <c r="A263" s="14" t="s">
        <v>37</v>
      </c>
      <c r="B263" s="14" t="s">
        <v>14</v>
      </c>
      <c r="C263" s="15" t="s">
        <v>501</v>
      </c>
      <c r="D263" s="14" t="s">
        <v>502</v>
      </c>
      <c r="E263" s="18">
        <v>-525600</v>
      </c>
      <c r="F263" s="18">
        <v>525600</v>
      </c>
      <c r="G263" s="18">
        <v>604800</v>
      </c>
      <c r="H263" s="18">
        <v>-604800</v>
      </c>
    </row>
    <row r="264" spans="1:8" x14ac:dyDescent="0.25">
      <c r="A264" s="14" t="s">
        <v>37</v>
      </c>
      <c r="B264" s="14" t="s">
        <v>14</v>
      </c>
      <c r="C264" s="15" t="s">
        <v>136</v>
      </c>
      <c r="D264" s="14" t="s">
        <v>137</v>
      </c>
      <c r="E264" s="18">
        <v>139999</v>
      </c>
      <c r="F264" s="18">
        <v>0</v>
      </c>
      <c r="G264" s="18">
        <v>0</v>
      </c>
      <c r="H264" s="18">
        <v>139999</v>
      </c>
    </row>
    <row r="265" spans="1:8" x14ac:dyDescent="0.25">
      <c r="A265" s="14" t="s">
        <v>37</v>
      </c>
      <c r="B265" s="14" t="s">
        <v>14</v>
      </c>
      <c r="C265" s="15" t="s">
        <v>503</v>
      </c>
      <c r="D265" s="14" t="s">
        <v>504</v>
      </c>
      <c r="E265" s="18">
        <v>155250</v>
      </c>
      <c r="F265" s="18">
        <v>0</v>
      </c>
      <c r="G265" s="18">
        <v>0</v>
      </c>
      <c r="H265" s="18">
        <v>155250</v>
      </c>
    </row>
    <row r="266" spans="1:8" x14ac:dyDescent="0.25">
      <c r="A266" s="14" t="s">
        <v>37</v>
      </c>
      <c r="B266" s="14" t="s">
        <v>14</v>
      </c>
      <c r="C266" s="15" t="s">
        <v>505</v>
      </c>
      <c r="D266" s="14" t="s">
        <v>506</v>
      </c>
      <c r="E266" s="18">
        <v>86400</v>
      </c>
      <c r="F266" s="18">
        <v>468000</v>
      </c>
      <c r="G266" s="18">
        <v>608400</v>
      </c>
      <c r="H266" s="18">
        <v>-54000</v>
      </c>
    </row>
    <row r="267" spans="1:8" x14ac:dyDescent="0.25">
      <c r="A267" s="14" t="s">
        <v>37</v>
      </c>
      <c r="B267" s="14" t="s">
        <v>14</v>
      </c>
      <c r="C267" s="15" t="s">
        <v>60</v>
      </c>
      <c r="D267" s="14" t="s">
        <v>61</v>
      </c>
      <c r="E267" s="18">
        <v>-8820</v>
      </c>
      <c r="F267" s="18">
        <v>108000</v>
      </c>
      <c r="G267" s="18">
        <v>108000</v>
      </c>
      <c r="H267" s="18">
        <v>-8820</v>
      </c>
    </row>
    <row r="268" spans="1:8" x14ac:dyDescent="0.25">
      <c r="A268" s="14" t="s">
        <v>37</v>
      </c>
      <c r="B268" s="14" t="s">
        <v>14</v>
      </c>
      <c r="C268" s="15" t="s">
        <v>507</v>
      </c>
      <c r="D268" s="14" t="s">
        <v>508</v>
      </c>
      <c r="E268" s="18">
        <v>117000</v>
      </c>
      <c r="F268" s="18">
        <v>0</v>
      </c>
      <c r="G268" s="18">
        <v>0</v>
      </c>
      <c r="H268" s="18">
        <v>117000</v>
      </c>
    </row>
    <row r="269" spans="1:8" x14ac:dyDescent="0.25">
      <c r="A269" s="14" t="s">
        <v>37</v>
      </c>
      <c r="B269" s="14" t="s">
        <v>14</v>
      </c>
      <c r="C269" s="15" t="s">
        <v>509</v>
      </c>
      <c r="D269" s="14" t="s">
        <v>510</v>
      </c>
      <c r="E269" s="18">
        <v>56700</v>
      </c>
      <c r="F269" s="18">
        <v>0</v>
      </c>
      <c r="G269" s="18">
        <v>0</v>
      </c>
      <c r="H269" s="18">
        <v>56700</v>
      </c>
    </row>
    <row r="270" spans="1:8" x14ac:dyDescent="0.25">
      <c r="A270" s="14" t="s">
        <v>37</v>
      </c>
      <c r="B270" s="14" t="s">
        <v>14</v>
      </c>
      <c r="C270" s="15" t="s">
        <v>511</v>
      </c>
      <c r="D270" s="14" t="s">
        <v>512</v>
      </c>
      <c r="E270" s="18">
        <v>94576</v>
      </c>
      <c r="F270" s="18">
        <v>0</v>
      </c>
      <c r="G270" s="18">
        <v>0</v>
      </c>
      <c r="H270" s="18">
        <v>94576</v>
      </c>
    </row>
    <row r="271" spans="1:8" x14ac:dyDescent="0.25">
      <c r="A271" s="14" t="s">
        <v>37</v>
      </c>
      <c r="B271" s="14" t="s">
        <v>14</v>
      </c>
      <c r="C271" s="15" t="s">
        <v>513</v>
      </c>
      <c r="D271" s="14" t="s">
        <v>514</v>
      </c>
      <c r="E271" s="18">
        <v>309269</v>
      </c>
      <c r="F271" s="18">
        <v>0</v>
      </c>
      <c r="G271" s="18">
        <v>0</v>
      </c>
      <c r="H271" s="18">
        <v>309269</v>
      </c>
    </row>
    <row r="272" spans="1:8" x14ac:dyDescent="0.25">
      <c r="A272" s="14" t="s">
        <v>37</v>
      </c>
      <c r="B272" s="14" t="s">
        <v>14</v>
      </c>
      <c r="C272" s="15" t="s">
        <v>515</v>
      </c>
      <c r="D272" s="14" t="s">
        <v>516</v>
      </c>
      <c r="E272" s="18">
        <v>-149400</v>
      </c>
      <c r="F272" s="18">
        <v>149400</v>
      </c>
      <c r="G272" s="18">
        <v>219600</v>
      </c>
      <c r="H272" s="18">
        <v>-219600</v>
      </c>
    </row>
    <row r="273" spans="1:8" x14ac:dyDescent="0.25">
      <c r="A273" s="14" t="s">
        <v>37</v>
      </c>
      <c r="B273" s="14" t="s">
        <v>14</v>
      </c>
      <c r="C273" s="15" t="s">
        <v>517</v>
      </c>
      <c r="D273" s="14" t="s">
        <v>518</v>
      </c>
      <c r="E273" s="18">
        <v>26000</v>
      </c>
      <c r="F273" s="18">
        <v>216000</v>
      </c>
      <c r="G273" s="18">
        <v>265500</v>
      </c>
      <c r="H273" s="18">
        <v>-23500</v>
      </c>
    </row>
    <row r="274" spans="1:8" x14ac:dyDescent="0.25">
      <c r="A274" s="14" t="s">
        <v>37</v>
      </c>
      <c r="B274" s="14" t="s">
        <v>14</v>
      </c>
      <c r="C274" s="15" t="s">
        <v>519</v>
      </c>
      <c r="D274" s="14" t="s">
        <v>520</v>
      </c>
      <c r="E274" s="18">
        <v>12604</v>
      </c>
      <c r="F274" s="18">
        <v>72900</v>
      </c>
      <c r="G274" s="18">
        <v>0</v>
      </c>
      <c r="H274" s="18">
        <v>85504</v>
      </c>
    </row>
    <row r="275" spans="1:8" x14ac:dyDescent="0.25">
      <c r="A275"/>
      <c r="C275" s="16"/>
    </row>
    <row r="276" spans="1:8" x14ac:dyDescent="0.25">
      <c r="A276"/>
      <c r="C276" s="16"/>
    </row>
    <row r="277" spans="1:8" x14ac:dyDescent="0.25">
      <c r="A277"/>
      <c r="C277" s="16"/>
    </row>
    <row r="278" spans="1:8" x14ac:dyDescent="0.25">
      <c r="A278"/>
      <c r="C278" s="16"/>
    </row>
    <row r="279" spans="1:8" x14ac:dyDescent="0.25">
      <c r="A279"/>
      <c r="C279" s="16"/>
    </row>
    <row r="280" spans="1:8" x14ac:dyDescent="0.25">
      <c r="A280"/>
      <c r="C280" s="17"/>
    </row>
    <row r="281" spans="1:8" x14ac:dyDescent="0.25">
      <c r="A281"/>
      <c r="C281" s="16"/>
    </row>
    <row r="282" spans="1:8" x14ac:dyDescent="0.25">
      <c r="A282"/>
      <c r="C282" s="16"/>
    </row>
    <row r="283" spans="1:8" x14ac:dyDescent="0.25">
      <c r="A283"/>
      <c r="C283" s="16"/>
    </row>
    <row r="284" spans="1:8" x14ac:dyDescent="0.25">
      <c r="A284"/>
      <c r="C284" s="16"/>
    </row>
    <row r="285" spans="1:8" x14ac:dyDescent="0.25">
      <c r="A285"/>
      <c r="C285" s="16"/>
    </row>
    <row r="286" spans="1:8" x14ac:dyDescent="0.25">
      <c r="A286"/>
      <c r="C286" s="16"/>
    </row>
    <row r="287" spans="1:8" x14ac:dyDescent="0.25">
      <c r="A287"/>
      <c r="C287" s="16"/>
    </row>
    <row r="288" spans="1:8" x14ac:dyDescent="0.25">
      <c r="A288"/>
      <c r="C288" s="16"/>
    </row>
    <row r="289" spans="1:3" x14ac:dyDescent="0.25">
      <c r="A289"/>
      <c r="C289" s="17"/>
    </row>
    <row r="290" spans="1:3" x14ac:dyDescent="0.25">
      <c r="A290"/>
      <c r="C290" s="16"/>
    </row>
    <row r="291" spans="1:3" x14ac:dyDescent="0.25">
      <c r="A291"/>
      <c r="C291" s="16"/>
    </row>
    <row r="292" spans="1:3" x14ac:dyDescent="0.25">
      <c r="A292"/>
      <c r="C292" s="16"/>
    </row>
    <row r="293" spans="1:3" x14ac:dyDescent="0.25">
      <c r="A293"/>
      <c r="C293" s="16"/>
    </row>
    <row r="294" spans="1:3" x14ac:dyDescent="0.25">
      <c r="A294"/>
      <c r="C294" s="16"/>
    </row>
    <row r="295" spans="1:3" x14ac:dyDescent="0.25">
      <c r="A295"/>
      <c r="C295" s="16"/>
    </row>
    <row r="296" spans="1:3" x14ac:dyDescent="0.25">
      <c r="A296"/>
      <c r="C296" s="16"/>
    </row>
    <row r="297" spans="1:3" x14ac:dyDescent="0.25">
      <c r="A297"/>
      <c r="C297" s="16"/>
    </row>
    <row r="298" spans="1:3" x14ac:dyDescent="0.25">
      <c r="A298"/>
      <c r="C298" s="16"/>
    </row>
    <row r="299" spans="1:3" x14ac:dyDescent="0.25">
      <c r="A299"/>
      <c r="C299" s="16"/>
    </row>
    <row r="300" spans="1:3" x14ac:dyDescent="0.25">
      <c r="A300"/>
      <c r="C300" s="16"/>
    </row>
    <row r="301" spans="1:3" x14ac:dyDescent="0.25">
      <c r="A301"/>
      <c r="C301" s="16"/>
    </row>
    <row r="302" spans="1:3" x14ac:dyDescent="0.25">
      <c r="A302"/>
      <c r="C302" s="16"/>
    </row>
    <row r="303" spans="1:3" x14ac:dyDescent="0.25">
      <c r="A303"/>
      <c r="C303" s="16"/>
    </row>
    <row r="304" spans="1:3" x14ac:dyDescent="0.25">
      <c r="A304"/>
      <c r="C304" s="16"/>
    </row>
    <row r="305" spans="1:3" x14ac:dyDescent="0.25">
      <c r="A305"/>
      <c r="C305" s="16"/>
    </row>
    <row r="306" spans="1:3" x14ac:dyDescent="0.25">
      <c r="A306"/>
      <c r="C306" s="16"/>
    </row>
    <row r="307" spans="1:3" x14ac:dyDescent="0.25">
      <c r="A307"/>
      <c r="C307" s="16"/>
    </row>
    <row r="308" spans="1:3" x14ac:dyDescent="0.25">
      <c r="A308"/>
      <c r="C308" s="17"/>
    </row>
    <row r="309" spans="1:3" x14ac:dyDescent="0.25">
      <c r="A309"/>
      <c r="C309" s="16"/>
    </row>
    <row r="310" spans="1:3" x14ac:dyDescent="0.25">
      <c r="A310"/>
      <c r="C310" s="16"/>
    </row>
    <row r="311" spans="1:3" x14ac:dyDescent="0.25">
      <c r="A311"/>
      <c r="C311" s="16"/>
    </row>
    <row r="312" spans="1:3" x14ac:dyDescent="0.25">
      <c r="A312"/>
      <c r="C312" s="16"/>
    </row>
    <row r="313" spans="1:3" x14ac:dyDescent="0.25">
      <c r="A313"/>
      <c r="C313" s="17"/>
    </row>
    <row r="314" spans="1:3" x14ac:dyDescent="0.25">
      <c r="A314"/>
      <c r="C314" s="16"/>
    </row>
    <row r="315" spans="1:3" x14ac:dyDescent="0.25">
      <c r="A315"/>
      <c r="C315" s="16"/>
    </row>
    <row r="316" spans="1:3" x14ac:dyDescent="0.25">
      <c r="A316"/>
      <c r="C316" s="16"/>
    </row>
    <row r="317" spans="1:3" x14ac:dyDescent="0.25">
      <c r="A317"/>
      <c r="C317" s="16"/>
    </row>
    <row r="318" spans="1:3" x14ac:dyDescent="0.25">
      <c r="A318"/>
      <c r="C318" s="16"/>
    </row>
    <row r="319" spans="1:3" x14ac:dyDescent="0.25">
      <c r="A319"/>
      <c r="C319" s="16"/>
    </row>
    <row r="320" spans="1:3" x14ac:dyDescent="0.25">
      <c r="A320"/>
      <c r="C320" s="16"/>
    </row>
    <row r="321" spans="1:3" x14ac:dyDescent="0.25">
      <c r="A321"/>
      <c r="C321" s="16"/>
    </row>
    <row r="322" spans="1:3" x14ac:dyDescent="0.25">
      <c r="A322"/>
      <c r="C322" s="16"/>
    </row>
  </sheetData>
  <autoFilter ref="A16:H274"/>
  <mergeCells count="12">
    <mergeCell ref="A8:D8"/>
    <mergeCell ref="A1:D1"/>
    <mergeCell ref="E1:H1"/>
    <mergeCell ref="A2:D2"/>
    <mergeCell ref="E2:H2"/>
    <mergeCell ref="A3:D3"/>
    <mergeCell ref="E3:H3"/>
    <mergeCell ref="A4:D4"/>
    <mergeCell ref="E4:H4"/>
    <mergeCell ref="A5:D5"/>
    <mergeCell ref="E5:H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8" sqref="C8"/>
    </sheetView>
  </sheetViews>
  <sheetFormatPr baseColWidth="10" defaultRowHeight="15" x14ac:dyDescent="0.25"/>
  <cols>
    <col min="2" max="2" width="13" bestFit="1" customWidth="1"/>
    <col min="3" max="3" width="17" bestFit="1" customWidth="1"/>
    <col min="4" max="4" width="23.28515625" bestFit="1" customWidth="1"/>
  </cols>
  <sheetData>
    <row r="2" spans="2:4" x14ac:dyDescent="0.25">
      <c r="B2" s="4" t="s">
        <v>37</v>
      </c>
    </row>
    <row r="3" spans="2:4" x14ac:dyDescent="0.25">
      <c r="B3" s="40" t="s">
        <v>26</v>
      </c>
      <c r="C3" s="41" t="s">
        <v>27</v>
      </c>
      <c r="D3" s="42" t="s">
        <v>28</v>
      </c>
    </row>
    <row r="4" spans="2:4" x14ac:dyDescent="0.25">
      <c r="B4" s="40"/>
      <c r="C4" s="41"/>
      <c r="D4" s="42"/>
    </row>
    <row r="5" spans="2:4" x14ac:dyDescent="0.25">
      <c r="B5" s="6" t="s">
        <v>12</v>
      </c>
      <c r="C5" s="30">
        <v>883458</v>
      </c>
      <c r="D5" s="18">
        <v>1261111</v>
      </c>
    </row>
    <row r="6" spans="2:4" x14ac:dyDescent="0.25">
      <c r="B6" s="6" t="s">
        <v>13</v>
      </c>
      <c r="C6" s="19">
        <v>9816219</v>
      </c>
      <c r="D6" s="18">
        <v>1055555</v>
      </c>
    </row>
    <row r="7" spans="2:4" x14ac:dyDescent="0.25">
      <c r="B7" s="6" t="s">
        <v>14</v>
      </c>
      <c r="C7" s="32">
        <v>5064168</v>
      </c>
      <c r="D7" s="18">
        <v>9684233</v>
      </c>
    </row>
    <row r="8" spans="2:4" x14ac:dyDescent="0.25">
      <c r="B8" s="9" t="s">
        <v>29</v>
      </c>
      <c r="C8" s="20">
        <f>SUM(C5:C7)</f>
        <v>15763845</v>
      </c>
      <c r="D8" s="21">
        <f>SUM(D5:D7)</f>
        <v>12000899</v>
      </c>
    </row>
    <row r="9" spans="2:4" x14ac:dyDescent="0.25">
      <c r="D9" s="22"/>
    </row>
    <row r="11" spans="2:4" x14ac:dyDescent="0.25">
      <c r="C11" s="31"/>
    </row>
    <row r="15" spans="2:4" x14ac:dyDescent="0.25">
      <c r="C15" s="31"/>
    </row>
    <row r="16" spans="2:4" x14ac:dyDescent="0.25">
      <c r="C16" s="31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4" sqref="B4"/>
    </sheetView>
  </sheetViews>
  <sheetFormatPr baseColWidth="10" defaultRowHeight="15" x14ac:dyDescent="0.25"/>
  <cols>
    <col min="1" max="1" width="25.85546875" bestFit="1" customWidth="1"/>
    <col min="2" max="2" width="13" bestFit="1" customWidth="1"/>
    <col min="4" max="4" width="15.42578125" customWidth="1"/>
  </cols>
  <sheetData>
    <row r="1" spans="1:6" x14ac:dyDescent="0.25">
      <c r="A1" s="23" t="s">
        <v>30</v>
      </c>
    </row>
    <row r="2" spans="1:6" x14ac:dyDescent="0.25">
      <c r="B2" s="23"/>
    </row>
    <row r="3" spans="1:6" x14ac:dyDescent="0.25">
      <c r="B3" s="23"/>
    </row>
    <row r="4" spans="1:6" x14ac:dyDescent="0.25">
      <c r="B4" s="4" t="s">
        <v>37</v>
      </c>
    </row>
    <row r="5" spans="1:6" x14ac:dyDescent="0.25">
      <c r="B5" s="40" t="s">
        <v>26</v>
      </c>
      <c r="C5" s="42" t="s">
        <v>31</v>
      </c>
    </row>
    <row r="6" spans="1:6" x14ac:dyDescent="0.25">
      <c r="B6" s="40"/>
      <c r="C6" s="42"/>
    </row>
    <row r="7" spans="1:6" x14ac:dyDescent="0.25">
      <c r="B7" s="6" t="s">
        <v>12</v>
      </c>
      <c r="C7" s="7">
        <v>0</v>
      </c>
    </row>
    <row r="8" spans="1:6" x14ac:dyDescent="0.25">
      <c r="B8" s="6" t="s">
        <v>13</v>
      </c>
      <c r="C8" s="7">
        <v>0</v>
      </c>
    </row>
    <row r="9" spans="1:6" x14ac:dyDescent="0.25">
      <c r="B9" s="6" t="s">
        <v>14</v>
      </c>
      <c r="C9" s="7">
        <v>0</v>
      </c>
    </row>
    <row r="10" spans="1:6" x14ac:dyDescent="0.25">
      <c r="B10" s="9" t="s">
        <v>29</v>
      </c>
      <c r="C10" s="24">
        <f>SUM(C7:C9)</f>
        <v>0</v>
      </c>
    </row>
    <row r="11" spans="1:6" x14ac:dyDescent="0.25">
      <c r="A11" s="25" t="s">
        <v>37</v>
      </c>
      <c r="B11" s="23"/>
      <c r="C11" s="23"/>
      <c r="D11" s="23"/>
      <c r="E11" s="26"/>
    </row>
    <row r="12" spans="1:6" x14ac:dyDescent="0.25">
      <c r="A12" s="4" t="s">
        <v>32</v>
      </c>
      <c r="B12" s="27" t="s">
        <v>33</v>
      </c>
      <c r="C12" s="4" t="s">
        <v>34</v>
      </c>
      <c r="D12" s="4" t="s">
        <v>35</v>
      </c>
      <c r="E12" s="28" t="s">
        <v>36</v>
      </c>
      <c r="F12" s="28" t="s">
        <v>26</v>
      </c>
    </row>
    <row r="13" spans="1:6" x14ac:dyDescent="0.25">
      <c r="B13" s="29"/>
      <c r="C13" s="29"/>
      <c r="D13" s="29"/>
      <c r="E13" s="29"/>
      <c r="F13" s="29"/>
    </row>
    <row r="14" spans="1:6" x14ac:dyDescent="0.25">
      <c r="B14" s="29"/>
      <c r="C14" s="29"/>
      <c r="D14" s="29"/>
      <c r="E14" s="29"/>
      <c r="F14" s="29"/>
    </row>
  </sheetData>
  <mergeCells count="2"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IMPUESTOS</vt:lpstr>
      <vt:lpstr>CHEQUES A 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Home</cp:lastModifiedBy>
  <dcterms:created xsi:type="dcterms:W3CDTF">2019-03-12T18:19:30Z</dcterms:created>
  <dcterms:modified xsi:type="dcterms:W3CDTF">2019-08-14T14:06:33Z</dcterms:modified>
</cp:coreProperties>
</file>